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FFAE1DD0-9915-4B6D-8B17-360C096B0AAC}" xr6:coauthVersionLast="44" xr6:coauthVersionMax="44" xr10:uidLastSave="{00000000-0000-0000-0000-000000000000}"/>
  <bookViews>
    <workbookView xWindow="-120" yWindow="-120" windowWidth="29040" windowHeight="15840" xr2:uid="{A3FDFFFA-C81C-461C-8188-6F701B502776}"/>
  </bookViews>
  <sheets>
    <sheet name="VOC" sheetId="10" r:id="rId1"/>
    <sheet name="NOX" sheetId="11" r:id="rId2"/>
    <sheet name="CO" sheetId="12" r:id="rId3"/>
    <sheet name="VMT" sheetId="13" r:id="rId4"/>
    <sheet name="NJTPA_OZOi_2017_Emis_Daily_Sum" sheetId="1" r:id="rId5"/>
    <sheet name="SJTPO_OZOi_2017_Emis_Daily_Sum" sheetId="3" r:id="rId6"/>
    <sheet name="DVRPC_2017" sheetId="5" r:id="rId7"/>
  </sheets>
  <definedNames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" i="13" l="1"/>
  <c r="W7" i="13"/>
  <c r="W8" i="13"/>
  <c r="W9" i="13"/>
  <c r="W10" i="13"/>
  <c r="W11" i="13"/>
  <c r="W12" i="13"/>
  <c r="W13" i="13"/>
  <c r="W14" i="13"/>
  <c r="W15" i="13"/>
  <c r="W16" i="13"/>
  <c r="W17" i="13"/>
  <c r="W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5" i="13"/>
  <c r="W6" i="12" l="1"/>
  <c r="W7" i="12"/>
  <c r="W8" i="12"/>
  <c r="W9" i="12"/>
  <c r="W10" i="12"/>
  <c r="W11" i="12"/>
  <c r="W12" i="12"/>
  <c r="W13" i="12"/>
  <c r="W14" i="12"/>
  <c r="W15" i="12"/>
  <c r="W16" i="12"/>
  <c r="W17" i="12"/>
  <c r="W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5" i="12"/>
  <c r="J6" i="12"/>
  <c r="J7" i="12"/>
  <c r="J8" i="12"/>
  <c r="J9" i="12"/>
  <c r="J10" i="12"/>
  <c r="J11" i="12"/>
  <c r="J12" i="12"/>
  <c r="J18" i="12" s="1"/>
  <c r="J13" i="12"/>
  <c r="J14" i="12"/>
  <c r="J15" i="12"/>
  <c r="J16" i="12"/>
  <c r="J17" i="12"/>
  <c r="J5" i="12"/>
  <c r="I6" i="12"/>
  <c r="I7" i="12"/>
  <c r="I8" i="12"/>
  <c r="I9" i="12"/>
  <c r="I18" i="12" s="1"/>
  <c r="I10" i="12"/>
  <c r="I11" i="12"/>
  <c r="I12" i="12"/>
  <c r="I13" i="12"/>
  <c r="I14" i="12"/>
  <c r="I15" i="12"/>
  <c r="I16" i="12"/>
  <c r="I17" i="12"/>
  <c r="I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5" i="12"/>
  <c r="W6" i="11"/>
  <c r="W7" i="11"/>
  <c r="W8" i="11"/>
  <c r="W9" i="11"/>
  <c r="W10" i="11"/>
  <c r="W11" i="11"/>
  <c r="W12" i="11"/>
  <c r="W13" i="11"/>
  <c r="W14" i="11"/>
  <c r="W15" i="11"/>
  <c r="W16" i="11"/>
  <c r="W17" i="11"/>
  <c r="W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5" i="11"/>
  <c r="O6" i="11"/>
  <c r="O7" i="11"/>
  <c r="O8" i="11"/>
  <c r="O18" i="11" s="1"/>
  <c r="O9" i="11"/>
  <c r="O10" i="11"/>
  <c r="O11" i="11"/>
  <c r="O12" i="11"/>
  <c r="O13" i="11"/>
  <c r="O14" i="11"/>
  <c r="O15" i="11"/>
  <c r="O16" i="11"/>
  <c r="O17" i="11"/>
  <c r="O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5" i="11"/>
  <c r="W6" i="10"/>
  <c r="W7" i="10"/>
  <c r="W8" i="10"/>
  <c r="W9" i="10"/>
  <c r="W10" i="10"/>
  <c r="W11" i="10"/>
  <c r="W12" i="10"/>
  <c r="W13" i="10"/>
  <c r="W14" i="10"/>
  <c r="W15" i="10"/>
  <c r="W16" i="10"/>
  <c r="W17" i="10"/>
  <c r="W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5" i="10"/>
  <c r="R6" i="10"/>
  <c r="R7" i="10"/>
  <c r="R8" i="10"/>
  <c r="R9" i="10"/>
  <c r="R10" i="10"/>
  <c r="R11" i="10"/>
  <c r="R12" i="10"/>
  <c r="R18" i="10" s="1"/>
  <c r="R13" i="10"/>
  <c r="R14" i="10"/>
  <c r="R15" i="10"/>
  <c r="R16" i="10"/>
  <c r="R17" i="10"/>
  <c r="R5" i="10"/>
  <c r="Q6" i="10"/>
  <c r="Q7" i="10"/>
  <c r="Q8" i="10"/>
  <c r="Q9" i="10"/>
  <c r="Q10" i="10"/>
  <c r="Q11" i="10"/>
  <c r="Q18" i="10" s="1"/>
  <c r="Q12" i="10"/>
  <c r="Q13" i="10"/>
  <c r="Q14" i="10"/>
  <c r="Q15" i="10"/>
  <c r="Q16" i="10"/>
  <c r="Q17" i="10"/>
  <c r="Q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5" i="10"/>
  <c r="N17" i="10"/>
  <c r="N6" i="10"/>
  <c r="N7" i="10"/>
  <c r="N8" i="10"/>
  <c r="N9" i="10"/>
  <c r="N10" i="10"/>
  <c r="N11" i="10"/>
  <c r="N12" i="10"/>
  <c r="N13" i="10"/>
  <c r="N14" i="10"/>
  <c r="N15" i="10"/>
  <c r="N16" i="10"/>
  <c r="N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5" i="10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T18" i="13"/>
  <c r="R18" i="13"/>
  <c r="Q18" i="13"/>
  <c r="E18" i="13"/>
  <c r="X7" i="12"/>
  <c r="E18" i="12"/>
  <c r="J18" i="11"/>
  <c r="L18" i="11"/>
  <c r="K18" i="11"/>
  <c r="P18" i="10"/>
  <c r="X13" i="11" l="1"/>
  <c r="S18" i="13"/>
  <c r="U18" i="13"/>
  <c r="V18" i="13"/>
  <c r="C18" i="13"/>
  <c r="W18" i="13"/>
  <c r="D18" i="13"/>
  <c r="X6" i="13"/>
  <c r="X7" i="13"/>
  <c r="X8" i="13"/>
  <c r="G18" i="13"/>
  <c r="I18" i="13"/>
  <c r="F18" i="13"/>
  <c r="X10" i="13"/>
  <c r="X11" i="13"/>
  <c r="X9" i="13"/>
  <c r="J18" i="13"/>
  <c r="X12" i="13"/>
  <c r="H18" i="13"/>
  <c r="K18" i="13"/>
  <c r="X13" i="13"/>
  <c r="L18" i="13"/>
  <c r="X14" i="13"/>
  <c r="M18" i="13"/>
  <c r="X15" i="13"/>
  <c r="N18" i="13"/>
  <c r="X17" i="13"/>
  <c r="X16" i="13"/>
  <c r="O18" i="13"/>
  <c r="P18" i="13"/>
  <c r="X8" i="12"/>
  <c r="G18" i="12"/>
  <c r="X9" i="12"/>
  <c r="F18" i="12"/>
  <c r="X10" i="12"/>
  <c r="X11" i="12"/>
  <c r="X12" i="12"/>
  <c r="H18" i="12"/>
  <c r="K18" i="12"/>
  <c r="L18" i="12"/>
  <c r="X13" i="12"/>
  <c r="X14" i="12"/>
  <c r="X15" i="12"/>
  <c r="M18" i="12"/>
  <c r="N18" i="12"/>
  <c r="X16" i="12"/>
  <c r="O18" i="12"/>
  <c r="X17" i="12"/>
  <c r="Q18" i="12"/>
  <c r="R18" i="12"/>
  <c r="P18" i="12"/>
  <c r="T18" i="12"/>
  <c r="U18" i="12"/>
  <c r="S18" i="12"/>
  <c r="V18" i="12"/>
  <c r="C18" i="12"/>
  <c r="W18" i="12"/>
  <c r="D18" i="12"/>
  <c r="X6" i="12"/>
  <c r="M18" i="11"/>
  <c r="X15" i="11"/>
  <c r="N18" i="11"/>
  <c r="X16" i="11"/>
  <c r="X17" i="11"/>
  <c r="R18" i="11"/>
  <c r="P18" i="11"/>
  <c r="T18" i="11"/>
  <c r="Q18" i="11"/>
  <c r="S18" i="11"/>
  <c r="V18" i="11"/>
  <c r="U18" i="11"/>
  <c r="C18" i="11"/>
  <c r="W18" i="11"/>
  <c r="X14" i="11"/>
  <c r="X6" i="11"/>
  <c r="D18" i="11"/>
  <c r="X7" i="11"/>
  <c r="X8" i="11"/>
  <c r="G18" i="11"/>
  <c r="F18" i="11"/>
  <c r="X9" i="11"/>
  <c r="E18" i="11"/>
  <c r="X10" i="11"/>
  <c r="X11" i="11"/>
  <c r="H18" i="11"/>
  <c r="I18" i="11"/>
  <c r="X12" i="11"/>
  <c r="S18" i="10"/>
  <c r="T18" i="10"/>
  <c r="U18" i="10"/>
  <c r="O18" i="10"/>
  <c r="V18" i="10"/>
  <c r="C18" i="10"/>
  <c r="W18" i="10"/>
  <c r="D18" i="10"/>
  <c r="X6" i="10"/>
  <c r="X8" i="10"/>
  <c r="X7" i="10"/>
  <c r="X9" i="10"/>
  <c r="E18" i="10"/>
  <c r="X10" i="10"/>
  <c r="G18" i="10"/>
  <c r="F18" i="10"/>
  <c r="X11" i="10"/>
  <c r="I18" i="10"/>
  <c r="H18" i="10"/>
  <c r="X12" i="10"/>
  <c r="X13" i="10"/>
  <c r="J18" i="10"/>
  <c r="L18" i="10"/>
  <c r="X14" i="10"/>
  <c r="K18" i="10"/>
  <c r="M18" i="10"/>
  <c r="X15" i="10"/>
  <c r="N18" i="10"/>
  <c r="X16" i="10"/>
  <c r="X17" i="10"/>
  <c r="X5" i="13"/>
  <c r="X5" i="12"/>
  <c r="X5" i="11"/>
  <c r="X5" i="10"/>
  <c r="X18" i="13" l="1"/>
  <c r="X18" i="12"/>
  <c r="X18" i="11"/>
  <c r="X18" i="10"/>
</calcChain>
</file>

<file path=xl/sharedStrings.xml><?xml version="1.0" encoding="utf-8"?>
<sst xmlns="http://schemas.openxmlformats.org/spreadsheetml/2006/main" count="2259" uniqueCount="254">
  <si>
    <t>MPO NJTPA  2017</t>
  </si>
  <si>
    <t>Months in report:  14</t>
  </si>
  <si>
    <t>PERFORMANCE REPORT 101: Summary Emissions by Area  and Road Type</t>
  </si>
  <si>
    <t>Daily Emissions (tons) (Inventory Values obtained from MOVES  2017 JULWKDAY OZO     20181022)</t>
  </si>
  <si>
    <t>________________________</t>
  </si>
  <si>
    <t>_________________</t>
  </si>
  <si>
    <t>________</t>
  </si>
  <si>
    <t>________________</t>
  </si>
  <si>
    <t>__</t>
  </si>
  <si>
    <t>_______________</t>
  </si>
  <si>
    <t>___________</t>
  </si>
  <si>
    <t>_____</t>
  </si>
  <si>
    <t>_________</t>
  </si>
  <si>
    <t>______________</t>
  </si>
  <si>
    <t>_____________</t>
  </si>
  <si>
    <t>Area</t>
  </si>
  <si>
    <t>Daily</t>
  </si>
  <si>
    <t>Speed</t>
  </si>
  <si>
    <t>RoadType</t>
  </si>
  <si>
    <t>VMT</t>
  </si>
  <si>
    <t>(mph)</t>
  </si>
  <si>
    <t>HC</t>
  </si>
  <si>
    <t>CO</t>
  </si>
  <si>
    <t>NOX</t>
  </si>
  <si>
    <t>CH4</t>
  </si>
  <si>
    <t>NMHC</t>
  </si>
  <si>
    <t>VOC</t>
  </si>
  <si>
    <t>3) Bergen</t>
  </si>
  <si>
    <t>Off-Road</t>
  </si>
  <si>
    <t>Rural Restricted</t>
  </si>
  <si>
    <t>Rural UnRestricted</t>
  </si>
  <si>
    <t>Urban Restricted</t>
  </si>
  <si>
    <t>Urban UnRestricted</t>
  </si>
  <si>
    <t>------------</t>
  </si>
  <si>
    <t>--------</t>
  </si>
  <si>
    <t>-----------  --</t>
  </si>
  <si>
    <t>----------</t>
  </si>
  <si>
    <t>Area Total</t>
  </si>
  <si>
    <t>13) Essex</t>
  </si>
  <si>
    <t>17) Hudson</t>
  </si>
  <si>
    <t>19) Hunterdon</t>
  </si>
  <si>
    <t>23) Middlesex</t>
  </si>
  <si>
    <t>25) Monmouth</t>
  </si>
  <si>
    <t>27) Morris</t>
  </si>
  <si>
    <t>29) Ocean</t>
  </si>
  <si>
    <t>31) Passaic</t>
  </si>
  <si>
    <t>35) Somerset</t>
  </si>
  <si>
    <t>37) Sussex</t>
  </si>
  <si>
    <t>39) Union</t>
  </si>
  <si>
    <t>41) Warren</t>
  </si>
  <si>
    <t>Regional Totals</t>
  </si>
  <si>
    <t>============</t>
  </si>
  <si>
    <t>========</t>
  </si>
  <si>
    <t>===========  ==</t>
  </si>
  <si>
    <t>==========</t>
  </si>
  <si>
    <t>Grand Total</t>
  </si>
  <si>
    <t>EmisInvt File: C:\NJ_MOVES14\2017_Summer_Day\NJTPA_OZOi_2017_Emis_Daily.DBF</t>
  </si>
  <si>
    <t>PERFORMANCE REPORT 102:  Summary Emissions by Area, Road Type, and Time</t>
  </si>
  <si>
    <t>Daily Emissions (tons)  (Inventory Values obtained from MOVES 2017 JULWKDAY OZO      20181022)</t>
  </si>
  <si>
    <t>__________________________</t>
  </si>
  <si>
    <t>____________</t>
  </si>
  <si>
    <t>Time</t>
  </si>
  <si>
    <t>Period</t>
  </si>
  <si>
    <t>AM</t>
  </si>
  <si>
    <t>Midday</t>
  </si>
  <si>
    <t>PM</t>
  </si>
  <si>
    <t>Night</t>
  </si>
  <si>
    <t>DAILY</t>
  </si>
  <si>
    <t>-----------</t>
  </si>
  <si>
    <t>-----  -----</t>
  </si>
  <si>
    <t>-----  ------</t>
  </si>
  <si>
    <t>----  ------</t>
  </si>
  <si>
    <t>----</t>
  </si>
  <si>
    <t>Road Type Total</t>
  </si>
  <si>
    <t>===========</t>
  </si>
  <si>
    <t>=====  =====</t>
  </si>
  <si>
    <t>=====  ======</t>
  </si>
  <si>
    <t>====  ======</t>
  </si>
  <si>
    <t>====</t>
  </si>
  <si>
    <t>Months in report: 14</t>
  </si>
  <si>
    <t>PERFORMANCE REPORT 103:  Summary Emissions by Area and Vehicle Type</t>
  </si>
  <si>
    <t>Daily Emissions (tons)  (Inventory Values obtained from MOVES 2017 JULWKDAY OZO     20181022)</t>
  </si>
  <si>
    <t>______</t>
  </si>
  <si>
    <t>Source</t>
  </si>
  <si>
    <t>Population</t>
  </si>
  <si>
    <t>Type</t>
  </si>
  <si>
    <t>1) MCycle</t>
  </si>
  <si>
    <t>2) PasCar</t>
  </si>
  <si>
    <t>3) PasTrk</t>
  </si>
  <si>
    <t>4) ComTrk</t>
  </si>
  <si>
    <t>5) IntBus</t>
  </si>
  <si>
    <t>6) TrnBus</t>
  </si>
  <si>
    <t>7) SchBus</t>
  </si>
  <si>
    <t>8) Refuse</t>
  </si>
  <si>
    <t>9) SUshrt</t>
  </si>
  <si>
    <t>10) SUlong</t>
  </si>
  <si>
    <t>11) MoHome</t>
  </si>
  <si>
    <t>12) CMshrt</t>
  </si>
  <si>
    <t>13) CMlong</t>
  </si>
  <si>
    <t>---------</t>
  </si>
  <si>
    <t>=========</t>
  </si>
  <si>
    <t>y.DBF</t>
  </si>
  <si>
    <t>017_Emis_Dail</t>
  </si>
  <si>
    <t>\SJTPO_OZOi_2</t>
  </si>
  <si>
    <t>ES14a\Summer_2017</t>
  </si>
  <si>
    <t>EmisInvt File: C:\SJ_MOV</t>
  </si>
  <si>
    <t>========  ==</t>
  </si>
  <si>
    <t>--------  --</t>
  </si>
  <si>
    <t>33) Salem</t>
  </si>
  <si>
    <t>11) Cumberland</t>
  </si>
  <si>
    <t>9) Cape May</t>
  </si>
  <si>
    <t>1) Atlantic</t>
  </si>
  <si>
    <t>Allocate</t>
  </si>
  <si>
    <t>Activity</t>
  </si>
  <si>
    <t>Pct</t>
  </si>
  <si>
    <t>Emissions (mm BTU)</t>
  </si>
  <si>
    <t>PERFORMANCE REPORT 105:</t>
  </si>
  <si>
    <t>MPO SJTPO  2017</t>
  </si>
  <si>
    <t>=======</t>
  </si>
  <si>
    <t>======  =====</t>
  </si>
  <si>
    <t>-------</t>
  </si>
  <si>
    <t>------  -----</t>
  </si>
  <si>
    <t>Area     Type</t>
  </si>
  <si>
    <t>2)</t>
  </si>
  <si>
    <t>JULWKDAY OZO</t>
  </si>
  <si>
    <t>m MOVES  2017</t>
  </si>
  <si>
    <t>obtained fro</t>
  </si>
  <si>
    <t>(Inventory Values</t>
  </si>
  <si>
    <t>Daily Emissions (tons)</t>
  </si>
  <si>
    <t>Vehicle Type</t>
  </si>
  <si>
    <t>s by Area and</t>
  </si>
  <si>
    <t>Summary Emission</t>
  </si>
  <si>
    <t>PERFORMANCE REPORT 103:</t>
  </si>
  <si>
    <t>==========  ==</t>
  </si>
  <si>
    <t>----------  --</t>
  </si>
  <si>
    <t>ad Type, and</t>
  </si>
  <si>
    <t>s by Area, Ro</t>
  </si>
  <si>
    <t>PERFORMANCE REPORT 102:</t>
  </si>
  <si>
    <t>============  =</t>
  </si>
  <si>
    <t>==========  =</t>
  </si>
  <si>
    <t>------------  -</t>
  </si>
  <si>
    <t>----------  -</t>
  </si>
  <si>
    <t>Road Type</t>
  </si>
  <si>
    <t>PERFORMANCE REPORT 101:</t>
  </si>
  <si>
    <t>_______________________</t>
  </si>
  <si>
    <t>__________</t>
  </si>
  <si>
    <t>Rural UnRestricte</t>
  </si>
  <si>
    <t>d    AM</t>
  </si>
  <si>
    <t>Urban UnRestricte</t>
  </si>
  <si>
    <t>-</t>
  </si>
  <si>
    <t>----------   --</t>
  </si>
  <si>
    <t>---  ------</t>
  </si>
  <si>
    <t>----  -----</t>
  </si>
  <si>
    <t>-----  ----</t>
  </si>
  <si>
    <t>-----  ---</t>
  </si>
  <si>
    <t>=</t>
  </si>
  <si>
    <t>==========   ==</t>
  </si>
  <si>
    <t>===  ======</t>
  </si>
  <si>
    <t>====  =====</t>
  </si>
  <si>
    <t>=====  ====</t>
  </si>
  <si>
    <t>=====  ===</t>
  </si>
  <si>
    <t>EmisInvt File: C:\SJ_MO</t>
  </si>
  <si>
    <t>VES14a\Summer_2</t>
  </si>
  <si>
    <t>017\SJTPO_OZOi_</t>
  </si>
  <si>
    <t>2017_Emis_D</t>
  </si>
  <si>
    <t>aily.DBF</t>
  </si>
  <si>
    <t>Summary Emiss</t>
  </si>
  <si>
    <t>ions by Area an</t>
  </si>
  <si>
    <t>d Vehicle T</t>
  </si>
  <si>
    <t>ype</t>
  </si>
  <si>
    <t>(Inventory Val</t>
  </si>
  <si>
    <t>ues obtained fr</t>
  </si>
  <si>
    <t>om MOVES  2</t>
  </si>
  <si>
    <t>017 JULWKDAY</t>
  </si>
  <si>
    <t>OZO      2</t>
  </si>
  <si>
    <t>0181022)</t>
  </si>
  <si>
    <t>Summary Acti</t>
  </si>
  <si>
    <t>vity &amp; Energy E</t>
  </si>
  <si>
    <t>missions by</t>
  </si>
  <si>
    <t>Area and Ro</t>
  </si>
  <si>
    <t>ad Type</t>
  </si>
  <si>
    <t>Daily   (Inv</t>
  </si>
  <si>
    <t>entory Values o</t>
  </si>
  <si>
    <t>btained fro</t>
  </si>
  <si>
    <t>m  2017 JULW</t>
  </si>
  <si>
    <t>KDAY OZO</t>
  </si>
  <si>
    <t>)</t>
  </si>
  <si>
    <t>_____________________</t>
  </si>
  <si>
    <t>-----------    -</t>
  </si>
  <si>
    <t>----------  ----</t>
  </si>
  <si>
    <t>===========    =</t>
  </si>
  <si>
    <t>==========  ====</t>
  </si>
  <si>
    <t>EmisInvt File: C:\SJ_</t>
  </si>
  <si>
    <t>MOVES14a\Summer_2</t>
  </si>
  <si>
    <t>017\SJTPO_OZ</t>
  </si>
  <si>
    <t>Oi_2017_Emis_</t>
  </si>
  <si>
    <t>Daily.DBF</t>
  </si>
  <si>
    <t>:25:17  06/29/20</t>
  </si>
  <si>
    <t>_________________________</t>
  </si>
  <si>
    <t>___________________________________________</t>
  </si>
  <si>
    <t>--------  ---</t>
  </si>
  <si>
    <t>========  ===</t>
  </si>
  <si>
    <t>EmisInvt File: C:\SJ_MOVE</t>
  </si>
  <si>
    <t>S14a\Summer_2017</t>
  </si>
  <si>
    <t>\SJTPO_OZOi_20</t>
  </si>
  <si>
    <t>17_Emis_Dai</t>
  </si>
  <si>
    <t>ly.DBF</t>
  </si>
  <si>
    <t>Year</t>
  </si>
  <si>
    <t>County</t>
  </si>
  <si>
    <t>Distance</t>
  </si>
  <si>
    <t>Tons per Summer Work Weekday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</si>
  <si>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</si>
  <si>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</si>
  <si>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</si>
  <si>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</si>
  <si>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</si>
  <si>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</si>
  <si>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</si>
  <si>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</si>
  <si>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</si>
  <si>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</si>
  <si>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</si>
  <si>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</si>
  <si>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</si>
  <si>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</si>
  <si>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</si>
  <si>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</si>
  <si>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</si>
  <si>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</si>
  <si>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</si>
  <si>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</si>
  <si>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</si>
  <si>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Statewide</t>
  </si>
  <si>
    <t>MCycle</t>
  </si>
  <si>
    <t>PasCar</t>
  </si>
  <si>
    <t>PasTrk</t>
  </si>
  <si>
    <t>ComTrk</t>
  </si>
  <si>
    <t>IntBus</t>
  </si>
  <si>
    <t>TrnBus</t>
  </si>
  <si>
    <t>SchBus</t>
  </si>
  <si>
    <t>Refuse</t>
  </si>
  <si>
    <t>SUshrt</t>
  </si>
  <si>
    <t>SUlong</t>
  </si>
  <si>
    <t>MoHome</t>
  </si>
  <si>
    <t>CMshrt</t>
  </si>
  <si>
    <t>CMlong</t>
  </si>
  <si>
    <t>County Totals</t>
  </si>
  <si>
    <t>2017 Controlled Case by MOVES Source Type and County</t>
  </si>
  <si>
    <r>
      <t>NO</t>
    </r>
    <r>
      <rPr>
        <vertAlign val="subscript"/>
        <sz val="11"/>
        <color theme="1"/>
        <rFont val="Calibri"/>
        <family val="2"/>
        <scheme val="minor"/>
      </rPr>
      <t>x</t>
    </r>
  </si>
  <si>
    <t>Miles per Day</t>
  </si>
  <si>
    <t>Nox (g)</t>
  </si>
  <si>
    <t>Nox (tpd)</t>
  </si>
  <si>
    <t>VOC (tpd)</t>
  </si>
  <si>
    <t>CO (tpd)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</si>
</sst>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20" fontId="0" fillId="0" borderId="0" xfId="0" applyNumberFormat="1"/>
    <xf numFmtId="0" fontId="0" fillId="0" borderId="1" xfId="0" applyBorder="1"/>
    <xf numFmtId="2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0" fontId="0" fillId="0" borderId="2" xfId="0" applyBorder="1"/>
    <xf numFmtId="3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A2E5-B715-487C-9175-A72FC9D5EAD0}">
  <dimension ref="A1:X38"/>
  <sheetViews>
    <sheetView tabSelected="1" zoomScaleNormal="100" workbookViewId="0">
      <selection activeCell="D30" sqref="D30"/>
    </sheetView>
  </sheetViews>
  <sheetFormatPr defaultRowHeight="15" x14ac:dyDescent="0.25"/>
  <cols>
    <col min="2" max="2" width="12.85546875" customWidth="1"/>
    <col min="3" max="3" width="7.85546875" bestFit="1" customWidth="1"/>
    <col min="5" max="5" width="10.28515625" bestFit="1" customWidth="1"/>
    <col min="8" max="8" width="11.85546875" bestFit="1" customWidth="1"/>
    <col min="9" max="9" width="9" bestFit="1" customWidth="1"/>
    <col min="10" max="10" width="10.5703125" bestFit="1" customWidth="1"/>
    <col min="11" max="11" width="9" bestFit="1" customWidth="1"/>
    <col min="12" max="13" width="10.5703125" customWidth="1"/>
    <col min="14" max="14" width="10.28515625" bestFit="1" customWidth="1"/>
    <col min="15" max="15" width="10.85546875" bestFit="1" customWidth="1"/>
    <col min="16" max="16" width="9" bestFit="1" customWidth="1"/>
    <col min="17" max="17" width="9" customWidth="1"/>
    <col min="18" max="18" width="9" bestFit="1" customWidth="1"/>
    <col min="19" max="19" width="9" customWidth="1"/>
    <col min="20" max="20" width="9.42578125" bestFit="1" customWidth="1"/>
    <col min="21" max="21" width="9" customWidth="1"/>
    <col min="22" max="22" width="9" bestFit="1" customWidth="1"/>
    <col min="23" max="23" width="9" customWidth="1"/>
    <col min="24" max="24" width="10" bestFit="1" customWidth="1"/>
  </cols>
  <sheetData>
    <row r="1" spans="1:24" x14ac:dyDescent="0.25">
      <c r="B1" t="s">
        <v>26</v>
      </c>
      <c r="D1" t="s">
        <v>247</v>
      </c>
    </row>
    <row r="2" spans="1:24" x14ac:dyDescent="0.25">
      <c r="B2" t="s">
        <v>210</v>
      </c>
    </row>
    <row r="4" spans="1:24" ht="15.75" thickBot="1" x14ac:dyDescent="0.3">
      <c r="A4" s="6" t="s">
        <v>83</v>
      </c>
      <c r="B4" s="6" t="s">
        <v>129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  <c r="M4" s="6" t="s">
        <v>221</v>
      </c>
      <c r="N4" s="6" t="s">
        <v>222</v>
      </c>
      <c r="O4" s="6" t="s">
        <v>223</v>
      </c>
      <c r="P4" s="6" t="s">
        <v>224</v>
      </c>
      <c r="Q4" s="6" t="s">
        <v>225</v>
      </c>
      <c r="R4" s="6" t="s">
        <v>226</v>
      </c>
      <c r="S4" s="6" t="s">
        <v>227</v>
      </c>
      <c r="T4" s="6" t="s">
        <v>228</v>
      </c>
      <c r="U4" s="6" t="s">
        <v>229</v>
      </c>
      <c r="V4" s="6" t="s">
        <v>230</v>
      </c>
      <c r="W4" s="6" t="s">
        <v>231</v>
      </c>
      <c r="X4" s="6" t="s">
        <v>232</v>
      </c>
    </row>
    <row r="5" spans="1:24" x14ac:dyDescent="0.25">
      <c r="A5">
        <v>11</v>
      </c>
      <c r="B5" t="s">
        <v>233</v>
      </c>
      <c r="C5" s="7">
        <f>SJTPO_OZOi_2017_Emis_Daily_Sum!I279</f>
        <v>9.9000000000000005E-2</v>
      </c>
      <c r="D5" s="8">
        <f>NJTPA_OZOi_2017_Emis_Daily_Sum!J774</f>
        <v>0.31</v>
      </c>
      <c r="E5" s="8">
        <f>DVRPC_2017!G2</f>
        <v>0.23591439452812821</v>
      </c>
      <c r="F5" s="8">
        <f>DVRPC_2017!G15</f>
        <v>0.19939262664175444</v>
      </c>
      <c r="G5" s="8">
        <f>SJTPO_OZOi_2017_Emis_Daily_Sum!I297</f>
        <v>0.04</v>
      </c>
      <c r="H5" s="8">
        <f>SJTPO_OZOi_2017_Emis_Daily_Sum!I315</f>
        <v>0.05</v>
      </c>
      <c r="I5" s="8">
        <f>NJTPA_OZOi_2017_Emis_Daily_Sum!J792</f>
        <v>0.26600000000000001</v>
      </c>
      <c r="J5" s="8">
        <f>DVRPC_2017!G28</f>
        <v>0.15046875775062418</v>
      </c>
      <c r="K5" s="8">
        <f>NJTPA_OZOi_2017_Emis_Daily_Sum!J810</f>
        <v>0.13300000000000001</v>
      </c>
      <c r="L5" s="8">
        <f>NJTPA_OZOi_2017_Emis_Daily_Sum!J828</f>
        <v>7.1999999999999995E-2</v>
      </c>
      <c r="M5" s="8">
        <f>DVRPC_2017!G41</f>
        <v>6.75716639935625E-2</v>
      </c>
      <c r="N5" s="8">
        <f>NJTPA_OZOi_2017_Emis_Daily_Sum!J846</f>
        <v>0.24199999999999999</v>
      </c>
      <c r="O5" s="8">
        <f>NJTPA_OZOi_2017_Emis_Daily_Sum!J864</f>
        <v>0.309</v>
      </c>
      <c r="P5" s="8">
        <f>NJTPA_OZOi_2017_Emis_Daily_Sum!J882</f>
        <v>0.14499999999999999</v>
      </c>
      <c r="Q5" s="8">
        <f>NJTPA_OZOi_2017_Emis_Daily_Sum!J900</f>
        <v>0.27800000000000002</v>
      </c>
      <c r="R5" s="8">
        <f>NJTPA_OZOi_2017_Emis_Daily_Sum!J918</f>
        <v>0.11799999999999999</v>
      </c>
      <c r="S5" s="8">
        <f>SJTPO_OZOi_2017_Emis_Daily_Sum!I333</f>
        <v>0.04</v>
      </c>
      <c r="T5" s="8">
        <f>NJTPA_OZOi_2017_Emis_Daily_Sum!J936</f>
        <v>8.6999999999999994E-2</v>
      </c>
      <c r="U5" s="8">
        <f>NJTPA_OZOi_2017_Emis_Daily_Sum!J954</f>
        <v>8.5999999999999993E-2</v>
      </c>
      <c r="V5" s="8">
        <f>NJTPA_OZOi_2017_Emis_Daily_Sum!J972</f>
        <v>0.20799999999999999</v>
      </c>
      <c r="W5" s="8">
        <f>NJTPA_OZOi_2017_Emis_Daily_Sum!J990</f>
        <v>7.2999999999999995E-2</v>
      </c>
      <c r="X5" s="8">
        <f>SUM(C5:W5)</f>
        <v>3.2093474429140696</v>
      </c>
    </row>
    <row r="6" spans="1:24" x14ac:dyDescent="0.25">
      <c r="A6">
        <v>21</v>
      </c>
      <c r="B6" t="s">
        <v>234</v>
      </c>
      <c r="C6" s="7">
        <f>SJTPO_OZOi_2017_Emis_Daily_Sum!I280</f>
        <v>0.86299999999999999</v>
      </c>
      <c r="D6" s="8">
        <f>NJTPA_OZOi_2017_Emis_Daily_Sum!J775</f>
        <v>3.5369999999999999</v>
      </c>
      <c r="E6" s="8">
        <f>DVRPC_2017!G3</f>
        <v>1.7105154957368123</v>
      </c>
      <c r="F6" s="8">
        <f>DVRPC_2017!G16</f>
        <v>1.8116635526381057</v>
      </c>
      <c r="G6" s="8">
        <f>SJTPO_OZOi_2017_Emis_Daily_Sum!I298</f>
        <v>0.29699999999999999</v>
      </c>
      <c r="H6" s="8">
        <f>SJTPO_OZOi_2017_Emis_Daily_Sum!I316</f>
        <v>0.42499999999999999</v>
      </c>
      <c r="I6" s="8">
        <f>NJTPA_OZOi_2017_Emis_Daily_Sum!J793</f>
        <v>2.4510000000000001</v>
      </c>
      <c r="J6" s="8">
        <f>DVRPC_2017!G29</f>
        <v>1.0014517435804164</v>
      </c>
      <c r="K6" s="8">
        <f>NJTPA_OZOi_2017_Emis_Daily_Sum!J811</f>
        <v>1.45</v>
      </c>
      <c r="L6" s="8">
        <f>NJTPA_OZOi_2017_Emis_Daily_Sum!J829</f>
        <v>0.53800000000000003</v>
      </c>
      <c r="M6" s="8">
        <f>DVRPC_2017!G42</f>
        <v>1.1949988150156803</v>
      </c>
      <c r="N6" s="8">
        <f>NJTPA_OZOi_2017_Emis_Daily_Sum!J847</f>
        <v>3.4140000000000001</v>
      </c>
      <c r="O6" s="8">
        <f>NJTPA_OZOi_2017_Emis_Daily_Sum!J865</f>
        <v>2.637</v>
      </c>
      <c r="P6" s="8">
        <f>NJTPA_OZOi_2017_Emis_Daily_Sum!J883</f>
        <v>1.919</v>
      </c>
      <c r="Q6" s="8">
        <f>NJTPA_OZOi_2017_Emis_Daily_Sum!J901</f>
        <v>2.242</v>
      </c>
      <c r="R6" s="8">
        <f>NJTPA_OZOi_2017_Emis_Daily_Sum!J919</f>
        <v>1.62</v>
      </c>
      <c r="S6" s="8">
        <f>SJTPO_OZOi_2017_Emis_Daily_Sum!I334</f>
        <v>0.20499999999999999</v>
      </c>
      <c r="T6" s="8">
        <f>NJTPA_OZOi_2017_Emis_Daily_Sum!J937</f>
        <v>1.2809999999999999</v>
      </c>
      <c r="U6" s="8">
        <f>NJTPA_OZOi_2017_Emis_Daily_Sum!J955</f>
        <v>0.52900000000000003</v>
      </c>
      <c r="V6" s="8">
        <f>NJTPA_OZOi_2017_Emis_Daily_Sum!J973</f>
        <v>2.0089999999999999</v>
      </c>
      <c r="W6" s="8">
        <f>NJTPA_OZOi_2017_Emis_Daily_Sum!J991</f>
        <v>0.45100000000000001</v>
      </c>
      <c r="X6" s="8">
        <f t="shared" ref="X6:X18" si="0">SUM(C6:W6)</f>
        <v>31.586629606971016</v>
      </c>
    </row>
    <row r="7" spans="1:24" x14ac:dyDescent="0.25">
      <c r="A7">
        <v>31</v>
      </c>
      <c r="B7" t="s">
        <v>235</v>
      </c>
      <c r="C7" s="7">
        <f>SJTPO_OZOi_2017_Emis_Daily_Sum!I281</f>
        <v>1.206</v>
      </c>
      <c r="D7" s="8">
        <f>NJTPA_OZOi_2017_Emis_Daily_Sum!J776</f>
        <v>3.94</v>
      </c>
      <c r="E7" s="8">
        <f>DVRPC_2017!G4</f>
        <v>2.0996775740339624</v>
      </c>
      <c r="F7" s="8">
        <f>DVRPC_2017!G17</f>
        <v>2.022802405242591</v>
      </c>
      <c r="G7" s="8">
        <f>SJTPO_OZOi_2017_Emis_Daily_Sum!I299</f>
        <v>0.51400000000000001</v>
      </c>
      <c r="H7" s="8">
        <f>SJTPO_OZOi_2017_Emis_Daily_Sum!I317</f>
        <v>0.63200000000000001</v>
      </c>
      <c r="I7" s="8">
        <f>NJTPA_OZOi_2017_Emis_Daily_Sum!J794</f>
        <v>2.444</v>
      </c>
      <c r="J7" s="8">
        <f>DVRPC_2017!G30</f>
        <v>1.3346913804791747</v>
      </c>
      <c r="K7" s="8">
        <f>NJTPA_OZOi_2017_Emis_Daily_Sum!J812</f>
        <v>1.4359999999999999</v>
      </c>
      <c r="L7" s="8">
        <f>NJTPA_OZOi_2017_Emis_Daily_Sum!J830</f>
        <v>0.73499999999999999</v>
      </c>
      <c r="M7" s="8">
        <f>DVRPC_2017!G43</f>
        <v>1.982596714010924</v>
      </c>
      <c r="N7" s="8">
        <f>NJTPA_OZOi_2017_Emis_Daily_Sum!J848</f>
        <v>3.2040000000000002</v>
      </c>
      <c r="O7" s="8">
        <f>NJTPA_OZOi_2017_Emis_Daily_Sum!J866</f>
        <v>3.1070000000000002</v>
      </c>
      <c r="P7" s="8">
        <f>NJTPA_OZOi_2017_Emis_Daily_Sum!J884</f>
        <v>2.3660000000000001</v>
      </c>
      <c r="Q7" s="8">
        <f>NJTPA_OZOi_2017_Emis_Daily_Sum!J902</f>
        <v>2.613</v>
      </c>
      <c r="R7" s="8">
        <f>NJTPA_OZOi_2017_Emis_Daily_Sum!J920</f>
        <v>1.7909999999999999</v>
      </c>
      <c r="S7" s="8">
        <f>SJTPO_OZOi_2017_Emis_Daily_Sum!I335</f>
        <v>0.35799999999999998</v>
      </c>
      <c r="T7" s="8">
        <f>NJTPA_OZOi_2017_Emis_Daily_Sum!J938</f>
        <v>1.4259999999999999</v>
      </c>
      <c r="U7" s="8">
        <f>NJTPA_OZOi_2017_Emis_Daily_Sum!J956</f>
        <v>0.77300000000000002</v>
      </c>
      <c r="V7" s="8">
        <f>NJTPA_OZOi_2017_Emis_Daily_Sum!J974</f>
        <v>2.097</v>
      </c>
      <c r="W7" s="8">
        <f>NJTPA_OZOi_2017_Emis_Daily_Sum!J992</f>
        <v>0.60099999999999998</v>
      </c>
      <c r="X7" s="8">
        <f t="shared" si="0"/>
        <v>36.682768073766653</v>
      </c>
    </row>
    <row r="8" spans="1:24" x14ac:dyDescent="0.25">
      <c r="A8">
        <v>32</v>
      </c>
      <c r="B8" t="s">
        <v>236</v>
      </c>
      <c r="C8" s="7">
        <f>SJTPO_OZOi_2017_Emis_Daily_Sum!I282</f>
        <v>0.154</v>
      </c>
      <c r="D8" s="8">
        <f>NJTPA_OZOi_2017_Emis_Daily_Sum!J777</f>
        <v>0.53300000000000003</v>
      </c>
      <c r="E8" s="8">
        <f>DVRPC_2017!G5</f>
        <v>0.23344742252131595</v>
      </c>
      <c r="F8" s="8">
        <f>DVRPC_2017!G18</f>
        <v>0.20719588617536666</v>
      </c>
      <c r="G8" s="8">
        <f>SJTPO_OZOi_2017_Emis_Daily_Sum!I300</f>
        <v>6.4000000000000001E-2</v>
      </c>
      <c r="H8" s="8">
        <f>SJTPO_OZOi_2017_Emis_Daily_Sum!I318</f>
        <v>7.6999999999999999E-2</v>
      </c>
      <c r="I8" s="8">
        <f>NJTPA_OZOi_2017_Emis_Daily_Sum!J795</f>
        <v>0.36199999999999999</v>
      </c>
      <c r="J8" s="8">
        <f>DVRPC_2017!G31</f>
        <v>0.12561825867932119</v>
      </c>
      <c r="K8" s="8">
        <f>NJTPA_OZOi_2017_Emis_Daily_Sum!J813</f>
        <v>0.129</v>
      </c>
      <c r="L8" s="8">
        <f>NJTPA_OZOi_2017_Emis_Daily_Sum!J831</f>
        <v>8.6999999999999994E-2</v>
      </c>
      <c r="M8" s="8">
        <f>DVRPC_2017!G44</f>
        <v>0.41164150641820579</v>
      </c>
      <c r="N8" s="8">
        <f>NJTPA_OZOi_2017_Emis_Daily_Sum!J849</f>
        <v>0.379</v>
      </c>
      <c r="O8" s="8">
        <f>NJTPA_OZOi_2017_Emis_Daily_Sum!J867</f>
        <v>0.38100000000000001</v>
      </c>
      <c r="P8" s="8">
        <f>NJTPA_OZOi_2017_Emis_Daily_Sum!J885</f>
        <v>0.307</v>
      </c>
      <c r="Q8" s="8">
        <f>NJTPA_OZOi_2017_Emis_Daily_Sum!J903</f>
        <v>0.23400000000000001</v>
      </c>
      <c r="R8" s="8">
        <f>NJTPA_OZOi_2017_Emis_Daily_Sum!J921</f>
        <v>0.20699999999999999</v>
      </c>
      <c r="S8" s="8">
        <f>SJTPO_OZOi_2017_Emis_Daily_Sum!I336</f>
        <v>3.6999999999999998E-2</v>
      </c>
      <c r="T8" s="8">
        <f>NJTPA_OZOi_2017_Emis_Daily_Sum!J939</f>
        <v>0.16800000000000001</v>
      </c>
      <c r="U8" s="8">
        <f>NJTPA_OZOi_2017_Emis_Daily_Sum!J957</f>
        <v>6.4000000000000001E-2</v>
      </c>
      <c r="V8" s="8">
        <f>NJTPA_OZOi_2017_Emis_Daily_Sum!J975</f>
        <v>0.25700000000000001</v>
      </c>
      <c r="W8" s="8">
        <f>NJTPA_OZOi_2017_Emis_Daily_Sum!J993</f>
        <v>5.2999999999999999E-2</v>
      </c>
      <c r="X8" s="8">
        <f t="shared" si="0"/>
        <v>4.4709030737942088</v>
      </c>
    </row>
    <row r="9" spans="1:24" x14ac:dyDescent="0.25">
      <c r="A9">
        <v>41</v>
      </c>
      <c r="B9" t="s">
        <v>237</v>
      </c>
      <c r="C9" s="7">
        <f>SJTPO_OZOi_2017_Emis_Daily_Sum!I283</f>
        <v>2.3E-2</v>
      </c>
      <c r="D9" s="8">
        <f>NJTPA_OZOi_2017_Emis_Daily_Sum!J778</f>
        <v>6.0000000000000001E-3</v>
      </c>
      <c r="E9" s="8">
        <f>DVRPC_2017!G6</f>
        <v>1.7096843532465815E-3</v>
      </c>
      <c r="F9" s="8">
        <f>DVRPC_2017!G19</f>
        <v>5.6548554043552306E-4</v>
      </c>
      <c r="G9" s="8">
        <f>SJTPO_OZOi_2017_Emis_Daily_Sum!I301</f>
        <v>0.01</v>
      </c>
      <c r="H9" s="8">
        <f>SJTPO_OZOi_2017_Emis_Daily_Sum!I319</f>
        <v>6.0000000000000001E-3</v>
      </c>
      <c r="I9" s="8">
        <f>NJTPA_OZOi_2017_Emis_Daily_Sum!J796</f>
        <v>2.5000000000000001E-2</v>
      </c>
      <c r="J9" s="8">
        <f>DVRPC_2017!G32</f>
        <v>7.9289229870423347E-3</v>
      </c>
      <c r="K9" s="8">
        <f>NJTPA_OZOi_2017_Emis_Daily_Sum!J814</f>
        <v>1.2E-2</v>
      </c>
      <c r="L9" s="8">
        <f>NJTPA_OZOi_2017_Emis_Daily_Sum!J832</f>
        <v>3.0000000000000001E-3</v>
      </c>
      <c r="M9" s="8">
        <f>DVRPC_2017!G45</f>
        <v>2.0463301311198927E-2</v>
      </c>
      <c r="N9" s="8">
        <f>NJTPA_OZOi_2017_Emis_Daily_Sum!J850</f>
        <v>1.4E-2</v>
      </c>
      <c r="O9" s="8">
        <f>NJTPA_OZOi_2017_Emis_Daily_Sum!J868</f>
        <v>4.0000000000000001E-3</v>
      </c>
      <c r="P9" s="8">
        <f>NJTPA_OZOi_2017_Emis_Daily_Sum!J886</f>
        <v>7.0000000000000001E-3</v>
      </c>
      <c r="Q9" s="8">
        <f>NJTPA_OZOi_2017_Emis_Daily_Sum!J904</f>
        <v>7.0000000000000001E-3</v>
      </c>
      <c r="R9" s="8">
        <f>NJTPA_OZOi_2017_Emis_Daily_Sum!J922</f>
        <v>4.0000000000000001E-3</v>
      </c>
      <c r="S9" s="8">
        <f>SJTPO_OZOi_2017_Emis_Daily_Sum!I337</f>
        <v>2E-3</v>
      </c>
      <c r="T9" s="8">
        <f>NJTPA_OZOi_2017_Emis_Daily_Sum!J940</f>
        <v>3.0000000000000001E-3</v>
      </c>
      <c r="U9" s="8">
        <f>NJTPA_OZOi_2017_Emis_Daily_Sum!J958</f>
        <v>1E-3</v>
      </c>
      <c r="V9" s="8">
        <f>NJTPA_OZOi_2017_Emis_Daily_Sum!J976</f>
        <v>1.0999999999999999E-2</v>
      </c>
      <c r="W9" s="8">
        <f>NJTPA_OZOi_2017_Emis_Daily_Sum!J994</f>
        <v>1.6E-2</v>
      </c>
      <c r="X9" s="8">
        <f t="shared" si="0"/>
        <v>0.18466739419192341</v>
      </c>
    </row>
    <row r="10" spans="1:24" x14ac:dyDescent="0.25">
      <c r="A10">
        <v>42</v>
      </c>
      <c r="B10" t="s">
        <v>238</v>
      </c>
      <c r="C10" s="7">
        <f>SJTPO_OZOi_2017_Emis_Daily_Sum!I284</f>
        <v>1.4999999999999999E-2</v>
      </c>
      <c r="D10" s="8">
        <f>NJTPA_OZOi_2017_Emis_Daily_Sum!J779</f>
        <v>3.7999999999999999E-2</v>
      </c>
      <c r="E10" s="8">
        <f>DVRPC_2017!G7</f>
        <v>2.0948318148999376E-2</v>
      </c>
      <c r="F10" s="8">
        <f>DVRPC_2017!G20</f>
        <v>1.4633178458638535E-2</v>
      </c>
      <c r="G10" s="8">
        <f>SJTPO_OZOi_2017_Emis_Daily_Sum!I302</f>
        <v>5.0000000000000001E-3</v>
      </c>
      <c r="H10" s="8">
        <f>SJTPO_OZOi_2017_Emis_Daily_Sum!I320</f>
        <v>5.0000000000000001E-3</v>
      </c>
      <c r="I10" s="8">
        <f>NJTPA_OZOi_2017_Emis_Daily_Sum!J797</f>
        <v>5.6000000000000001E-2</v>
      </c>
      <c r="J10" s="8">
        <f>DVRPC_2017!G33</f>
        <v>1.3699521045872671E-2</v>
      </c>
      <c r="K10" s="8">
        <f>NJTPA_OZOi_2017_Emis_Daily_Sum!J815</f>
        <v>4.2999999999999997E-2</v>
      </c>
      <c r="L10" s="8">
        <f>NJTPA_OZOi_2017_Emis_Daily_Sum!J833</f>
        <v>6.0000000000000001E-3</v>
      </c>
      <c r="M10" s="8">
        <f>DVRPC_2017!G46</f>
        <v>0.37870776082056029</v>
      </c>
      <c r="N10" s="8">
        <f>NJTPA_OZOi_2017_Emis_Daily_Sum!J851</f>
        <v>3.7999999999999999E-2</v>
      </c>
      <c r="O10" s="8">
        <f>NJTPA_OZOi_2017_Emis_Daily_Sum!J869</f>
        <v>2.1000000000000001E-2</v>
      </c>
      <c r="P10" s="8">
        <f>NJTPA_OZOi_2017_Emis_Daily_Sum!J887</f>
        <v>0.02</v>
      </c>
      <c r="Q10" s="8">
        <f>NJTPA_OZOi_2017_Emis_Daily_Sum!J905</f>
        <v>2.3E-2</v>
      </c>
      <c r="R10" s="8">
        <f>NJTPA_OZOi_2017_Emis_Daily_Sum!J923</f>
        <v>1.7999999999999999E-2</v>
      </c>
      <c r="S10" s="8">
        <f>SJTPO_OZOi_2017_Emis_Daily_Sum!I338</f>
        <v>2E-3</v>
      </c>
      <c r="T10" s="8">
        <f>NJTPA_OZOi_2017_Emis_Daily_Sum!J941</f>
        <v>1.2E-2</v>
      </c>
      <c r="U10" s="8">
        <f>NJTPA_OZOi_2017_Emis_Daily_Sum!J959</f>
        <v>4.0000000000000001E-3</v>
      </c>
      <c r="V10" s="8">
        <f>NJTPA_OZOi_2017_Emis_Daily_Sum!J977</f>
        <v>2.9000000000000001E-2</v>
      </c>
      <c r="W10" s="8">
        <f>NJTPA_OZOi_2017_Emis_Daily_Sum!J995</f>
        <v>7.0000000000000001E-3</v>
      </c>
      <c r="X10" s="8">
        <f t="shared" si="0"/>
        <v>0.7699887784740711</v>
      </c>
    </row>
    <row r="11" spans="1:24" x14ac:dyDescent="0.25">
      <c r="A11">
        <v>43</v>
      </c>
      <c r="B11" t="s">
        <v>239</v>
      </c>
      <c r="C11" s="7">
        <f>SJTPO_OZOi_2017_Emis_Daily_Sum!I285</f>
        <v>1.0999999999999999E-2</v>
      </c>
      <c r="D11" s="8">
        <f>NJTPA_OZOi_2017_Emis_Daily_Sum!J780</f>
        <v>1.7999999999999999E-2</v>
      </c>
      <c r="E11" s="8">
        <f>DVRPC_2017!G8</f>
        <v>2.2393447863445715E-2</v>
      </c>
      <c r="F11" s="8">
        <f>DVRPC_2017!G21</f>
        <v>2.266020712423596E-2</v>
      </c>
      <c r="G11" s="8">
        <f>SJTPO_OZOi_2017_Emis_Daily_Sum!I303</f>
        <v>4.0000000000000001E-3</v>
      </c>
      <c r="H11" s="8">
        <f>SJTPO_OZOi_2017_Emis_Daily_Sum!I321</f>
        <v>8.9999999999999993E-3</v>
      </c>
      <c r="I11" s="8">
        <f>NJTPA_OZOi_2017_Emis_Daily_Sum!J798</f>
        <v>2.7E-2</v>
      </c>
      <c r="J11" s="8">
        <f>DVRPC_2017!G34</f>
        <v>7.6742891471970991E-3</v>
      </c>
      <c r="K11" s="8">
        <f>NJTPA_OZOi_2017_Emis_Daily_Sum!J816</f>
        <v>1.6E-2</v>
      </c>
      <c r="L11" s="8">
        <f>NJTPA_OZOi_2017_Emis_Daily_Sum!J834</f>
        <v>0.01</v>
      </c>
      <c r="M11" s="8">
        <f>DVRPC_2017!G47</f>
        <v>2.8588435655351446E-2</v>
      </c>
      <c r="N11" s="8">
        <f>NJTPA_OZOi_2017_Emis_Daily_Sum!J852</f>
        <v>3.5999999999999997E-2</v>
      </c>
      <c r="O11" s="8">
        <f>NJTPA_OZOi_2017_Emis_Daily_Sum!J870</f>
        <v>0.03</v>
      </c>
      <c r="P11" s="8">
        <f>NJTPA_OZOi_2017_Emis_Daily_Sum!J888</f>
        <v>2.1999999999999999E-2</v>
      </c>
      <c r="Q11" s="8">
        <f>NJTPA_OZOi_2017_Emis_Daily_Sum!J906</f>
        <v>2.5000000000000001E-2</v>
      </c>
      <c r="R11" s="8">
        <f>NJTPA_OZOi_2017_Emis_Daily_Sum!J924</f>
        <v>1.9E-2</v>
      </c>
      <c r="S11" s="8">
        <f>SJTPO_OZOi_2017_Emis_Daily_Sum!I339</f>
        <v>5.0000000000000001E-3</v>
      </c>
      <c r="T11" s="8">
        <f>NJTPA_OZOi_2017_Emis_Daily_Sum!J942</f>
        <v>1.0999999999999999E-2</v>
      </c>
      <c r="U11" s="8">
        <f>NJTPA_OZOi_2017_Emis_Daily_Sum!J960</f>
        <v>6.0000000000000001E-3</v>
      </c>
      <c r="V11" s="8">
        <f>NJTPA_OZOi_2017_Emis_Daily_Sum!J978</f>
        <v>1.9E-2</v>
      </c>
      <c r="W11" s="8">
        <f>NJTPA_OZOi_2017_Emis_Daily_Sum!J996</f>
        <v>6.0000000000000001E-3</v>
      </c>
      <c r="X11" s="8">
        <f t="shared" si="0"/>
        <v>0.35531637979023029</v>
      </c>
    </row>
    <row r="12" spans="1:24" x14ac:dyDescent="0.25">
      <c r="A12">
        <v>51</v>
      </c>
      <c r="B12" t="s">
        <v>240</v>
      </c>
      <c r="C12" s="7">
        <f>SJTPO_OZOi_2017_Emis_Daily_Sum!I286</f>
        <v>3.0000000000000001E-3</v>
      </c>
      <c r="D12" s="8">
        <f>NJTPA_OZOi_2017_Emis_Daily_Sum!J781</f>
        <v>8.0000000000000002E-3</v>
      </c>
      <c r="E12" s="8">
        <f>DVRPC_2017!G9</f>
        <v>7.9586853839073626E-3</v>
      </c>
      <c r="F12" s="8">
        <f>DVRPC_2017!G22</f>
        <v>1.0603129460914807E-2</v>
      </c>
      <c r="G12" s="8">
        <f>SJTPO_OZOi_2017_Emis_Daily_Sum!I304</f>
        <v>1E-3</v>
      </c>
      <c r="H12" s="8">
        <f>SJTPO_OZOi_2017_Emis_Daily_Sum!I322</f>
        <v>1E-3</v>
      </c>
      <c r="I12" s="8">
        <f>NJTPA_OZOi_2017_Emis_Daily_Sum!J799</f>
        <v>8.0000000000000002E-3</v>
      </c>
      <c r="J12" s="8">
        <f>DVRPC_2017!G35</f>
        <v>5.392505387544988E-3</v>
      </c>
      <c r="K12" s="8">
        <f>NJTPA_OZOi_2017_Emis_Daily_Sum!J817</f>
        <v>7.0000000000000001E-3</v>
      </c>
      <c r="L12" s="8">
        <f>NJTPA_OZOi_2017_Emis_Daily_Sum!J835</f>
        <v>2E-3</v>
      </c>
      <c r="M12" s="8">
        <f>DVRPC_2017!G48</f>
        <v>0.11343772218455993</v>
      </c>
      <c r="N12" s="8">
        <f>NJTPA_OZOi_2017_Emis_Daily_Sum!J853</f>
        <v>1.2E-2</v>
      </c>
      <c r="O12" s="8">
        <f>NJTPA_OZOi_2017_Emis_Daily_Sum!J871</f>
        <v>7.0000000000000001E-3</v>
      </c>
      <c r="P12" s="8">
        <f>NJTPA_OZOi_2017_Emis_Daily_Sum!J889</f>
        <v>5.0000000000000001E-3</v>
      </c>
      <c r="Q12" s="8">
        <f>NJTPA_OZOi_2017_Emis_Daily_Sum!J907</f>
        <v>6.0000000000000001E-3</v>
      </c>
      <c r="R12" s="8">
        <f>NJTPA_OZOi_2017_Emis_Daily_Sum!J925</f>
        <v>3.0000000000000001E-3</v>
      </c>
      <c r="S12" s="8">
        <f>SJTPO_OZOi_2017_Emis_Daily_Sum!I340</f>
        <v>1E-3</v>
      </c>
      <c r="T12" s="8">
        <f>NJTPA_OZOi_2017_Emis_Daily_Sum!J943</f>
        <v>4.0000000000000001E-3</v>
      </c>
      <c r="U12" s="8">
        <f>NJTPA_OZOi_2017_Emis_Daily_Sum!J961</f>
        <v>1E-3</v>
      </c>
      <c r="V12" s="8">
        <f>NJTPA_OZOi_2017_Emis_Daily_Sum!J979</f>
        <v>6.0000000000000001E-3</v>
      </c>
      <c r="W12" s="8">
        <f>NJTPA_OZOi_2017_Emis_Daily_Sum!J997</f>
        <v>1E-3</v>
      </c>
      <c r="X12" s="8">
        <f t="shared" si="0"/>
        <v>0.21339204241692714</v>
      </c>
    </row>
    <row r="13" spans="1:24" x14ac:dyDescent="0.25">
      <c r="A13">
        <v>52</v>
      </c>
      <c r="B13" t="s">
        <v>241</v>
      </c>
      <c r="C13" s="7">
        <f>SJTPO_OZOi_2017_Emis_Daily_Sum!I287</f>
        <v>0.1</v>
      </c>
      <c r="D13" s="8">
        <f>NJTPA_OZOi_2017_Emis_Daily_Sum!J782</f>
        <v>0.28899999999999998</v>
      </c>
      <c r="E13" s="8">
        <f>DVRPC_2017!G10</f>
        <v>0.24356333052244031</v>
      </c>
      <c r="F13" s="8">
        <f>DVRPC_2017!G23</f>
        <v>0.20373242502907346</v>
      </c>
      <c r="G13" s="8">
        <f>SJTPO_OZOi_2017_Emis_Daily_Sum!I305</f>
        <v>4.3999999999999997E-2</v>
      </c>
      <c r="H13" s="8">
        <f>SJTPO_OZOi_2017_Emis_Daily_Sum!I323</f>
        <v>5.1999999999999998E-2</v>
      </c>
      <c r="I13" s="8">
        <f>NJTPA_OZOi_2017_Emis_Daily_Sum!J800</f>
        <v>0.185</v>
      </c>
      <c r="J13" s="8">
        <f>DVRPC_2017!G36</f>
        <v>0.14763802311546156</v>
      </c>
      <c r="K13" s="8">
        <f>NJTPA_OZOi_2017_Emis_Daily_Sum!J818</f>
        <v>0.129</v>
      </c>
      <c r="L13" s="8">
        <f>NJTPA_OZOi_2017_Emis_Daily_Sum!J836</f>
        <v>8.3000000000000004E-2</v>
      </c>
      <c r="M13" s="8">
        <f>DVRPC_2017!G49</f>
        <v>0.95509185006365849</v>
      </c>
      <c r="N13" s="8">
        <f>NJTPA_OZOi_2017_Emis_Daily_Sum!J854</f>
        <v>0.32</v>
      </c>
      <c r="O13" s="8">
        <f>NJTPA_OZOi_2017_Emis_Daily_Sum!J872</f>
        <v>0.23200000000000001</v>
      </c>
      <c r="P13" s="8">
        <f>NJTPA_OZOi_2017_Emis_Daily_Sum!J890</f>
        <v>0.20699999999999999</v>
      </c>
      <c r="Q13" s="8">
        <f>NJTPA_OZOi_2017_Emis_Daily_Sum!J908</f>
        <v>0.17199999999999999</v>
      </c>
      <c r="R13" s="8">
        <f>NJTPA_OZOi_2017_Emis_Daily_Sum!J926</f>
        <v>0.124</v>
      </c>
      <c r="S13" s="8">
        <f>SJTPO_OZOi_2017_Emis_Daily_Sum!I341</f>
        <v>3.1E-2</v>
      </c>
      <c r="T13" s="8">
        <f>NJTPA_OZOi_2017_Emis_Daily_Sum!J944</f>
        <v>0.13600000000000001</v>
      </c>
      <c r="U13" s="8">
        <f>NJTPA_OZOi_2017_Emis_Daily_Sum!J962</f>
        <v>5.8000000000000003E-2</v>
      </c>
      <c r="V13" s="8">
        <f>NJTPA_OZOi_2017_Emis_Daily_Sum!J980</f>
        <v>0.16500000000000001</v>
      </c>
      <c r="W13" s="8">
        <f>NJTPA_OZOi_2017_Emis_Daily_Sum!J998</f>
        <v>0.05</v>
      </c>
      <c r="X13" s="8">
        <f t="shared" si="0"/>
        <v>3.9270256287306342</v>
      </c>
    </row>
    <row r="14" spans="1:24" x14ac:dyDescent="0.25">
      <c r="A14">
        <v>53</v>
      </c>
      <c r="B14" t="s">
        <v>242</v>
      </c>
      <c r="C14" s="7">
        <f>SJTPO_OZOi_2017_Emis_Daily_Sum!I288</f>
        <v>2.1000000000000001E-2</v>
      </c>
      <c r="D14" s="8">
        <f>NJTPA_OZOi_2017_Emis_Daily_Sum!J783</f>
        <v>1.9E-2</v>
      </c>
      <c r="E14" s="8">
        <f>DVRPC_2017!G11</f>
        <v>3.7070718761884293E-3</v>
      </c>
      <c r="F14" s="8">
        <f>DVRPC_2017!G24</f>
        <v>1.3580471458412562E-3</v>
      </c>
      <c r="G14" s="8">
        <f>SJTPO_OZOi_2017_Emis_Daily_Sum!I306</f>
        <v>1.2E-2</v>
      </c>
      <c r="H14" s="8">
        <f>SJTPO_OZOi_2017_Emis_Daily_Sum!I324</f>
        <v>8.9999999999999993E-3</v>
      </c>
      <c r="I14" s="8">
        <f>NJTPA_OZOi_2017_Emis_Daily_Sum!J801</f>
        <v>1.6E-2</v>
      </c>
      <c r="J14" s="8">
        <f>DVRPC_2017!G37</f>
        <v>2.4217772560172404E-3</v>
      </c>
      <c r="K14" s="8">
        <f>NJTPA_OZOi_2017_Emis_Daily_Sum!J819</f>
        <v>8.0000000000000002E-3</v>
      </c>
      <c r="L14" s="8">
        <f>NJTPA_OZOi_2017_Emis_Daily_Sum!J837</f>
        <v>7.8E-2</v>
      </c>
      <c r="M14" s="8">
        <f>DVRPC_2017!G50</f>
        <v>7.1815561324316433E-3</v>
      </c>
      <c r="N14" s="8">
        <f>NJTPA_OZOi_2017_Emis_Daily_Sum!J855</f>
        <v>0.11600000000000001</v>
      </c>
      <c r="O14" s="8">
        <f>NJTPA_OZOi_2017_Emis_Daily_Sum!J873</f>
        <v>2.8000000000000001E-2</v>
      </c>
      <c r="P14" s="8">
        <f>NJTPA_OZOi_2017_Emis_Daily_Sum!J891</f>
        <v>4.1000000000000002E-2</v>
      </c>
      <c r="Q14" s="8">
        <f>NJTPA_OZOi_2017_Emis_Daily_Sum!J909</f>
        <v>1.4999999999999999E-2</v>
      </c>
      <c r="R14" s="8">
        <f>NJTPA_OZOi_2017_Emis_Daily_Sum!J927</f>
        <v>6.0000000000000001E-3</v>
      </c>
      <c r="S14" s="8">
        <f>SJTPO_OZOi_2017_Emis_Daily_Sum!I342</f>
        <v>6.0000000000000001E-3</v>
      </c>
      <c r="T14" s="8">
        <f>NJTPA_OZOi_2017_Emis_Daily_Sum!J945</f>
        <v>6.6000000000000003E-2</v>
      </c>
      <c r="U14" s="8">
        <f>NJTPA_OZOi_2017_Emis_Daily_Sum!J963</f>
        <v>2E-3</v>
      </c>
      <c r="V14" s="8">
        <f>NJTPA_OZOi_2017_Emis_Daily_Sum!J981</f>
        <v>2.5000000000000001E-2</v>
      </c>
      <c r="W14" s="8">
        <f>NJTPA_OZOi_2017_Emis_Daily_Sum!J999</f>
        <v>1.2E-2</v>
      </c>
      <c r="X14" s="8">
        <f t="shared" si="0"/>
        <v>0.49466845241047863</v>
      </c>
    </row>
    <row r="15" spans="1:24" x14ac:dyDescent="0.25">
      <c r="A15">
        <v>54</v>
      </c>
      <c r="B15" t="s">
        <v>243</v>
      </c>
      <c r="C15" s="7">
        <f>SJTPO_OZOi_2017_Emis_Daily_Sum!I289</f>
        <v>5.0000000000000001E-3</v>
      </c>
      <c r="D15" s="8">
        <f>NJTPA_OZOi_2017_Emis_Daily_Sum!J784</f>
        <v>4.0000000000000001E-3</v>
      </c>
      <c r="E15" s="8">
        <f>DVRPC_2017!G12</f>
        <v>1.1605130155370735E-2</v>
      </c>
      <c r="F15" s="8">
        <f>DVRPC_2017!G25</f>
        <v>6.8751136758213593E-3</v>
      </c>
      <c r="G15" s="8">
        <f>SJTPO_OZOi_2017_Emis_Daily_Sum!I307</f>
        <v>3.0000000000000001E-3</v>
      </c>
      <c r="H15" s="8">
        <f>SJTPO_OZOi_2017_Emis_Daily_Sum!I325</f>
        <v>4.0000000000000001E-3</v>
      </c>
      <c r="I15" s="8">
        <f>NJTPA_OZOi_2017_Emis_Daily_Sum!J802</f>
        <v>2E-3</v>
      </c>
      <c r="J15" s="8">
        <f>DVRPC_2017!G38</f>
        <v>8.6421182008079942E-3</v>
      </c>
      <c r="K15" s="8">
        <f>NJTPA_OZOi_2017_Emis_Daily_Sum!J820</f>
        <v>1E-3</v>
      </c>
      <c r="L15" s="8">
        <f>NJTPA_OZOi_2017_Emis_Daily_Sum!J838</f>
        <v>4.0000000000000001E-3</v>
      </c>
      <c r="M15" s="8">
        <f>DVRPC_2017!G51</f>
        <v>1.0952562046330131E-2</v>
      </c>
      <c r="N15" s="8">
        <f>NJTPA_OZOi_2017_Emis_Daily_Sum!J856</f>
        <v>6.0000000000000001E-3</v>
      </c>
      <c r="O15" s="8">
        <f>NJTPA_OZOi_2017_Emis_Daily_Sum!J874</f>
        <v>8.9999999999999993E-3</v>
      </c>
      <c r="P15" s="8">
        <f>NJTPA_OZOi_2017_Emis_Daily_Sum!J892</f>
        <v>6.0000000000000001E-3</v>
      </c>
      <c r="Q15" s="8">
        <f>NJTPA_OZOi_2017_Emis_Daily_Sum!J910</f>
        <v>1.2999999999999999E-2</v>
      </c>
      <c r="R15" s="8">
        <f>NJTPA_OZOi_2017_Emis_Daily_Sum!J928</f>
        <v>3.0000000000000001E-3</v>
      </c>
      <c r="S15" s="8">
        <f>SJTPO_OZOi_2017_Emis_Daily_Sum!I343</f>
        <v>2E-3</v>
      </c>
      <c r="T15" s="8">
        <f>NJTPA_OZOi_2017_Emis_Daily_Sum!J946</f>
        <v>3.0000000000000001E-3</v>
      </c>
      <c r="U15" s="8">
        <f>NJTPA_OZOi_2017_Emis_Daily_Sum!J964</f>
        <v>4.0000000000000001E-3</v>
      </c>
      <c r="V15" s="8">
        <f>NJTPA_OZOi_2017_Emis_Daily_Sum!J982</f>
        <v>2E-3</v>
      </c>
      <c r="W15" s="8">
        <f>NJTPA_OZOi_2017_Emis_Daily_Sum!J1000</f>
        <v>3.0000000000000001E-3</v>
      </c>
      <c r="X15" s="8">
        <f t="shared" si="0"/>
        <v>0.11207492407833024</v>
      </c>
    </row>
    <row r="16" spans="1:24" x14ac:dyDescent="0.25">
      <c r="A16">
        <v>61</v>
      </c>
      <c r="B16" t="s">
        <v>244</v>
      </c>
      <c r="C16" s="7">
        <f>SJTPO_OZOi_2017_Emis_Daily_Sum!I290</f>
        <v>3.1E-2</v>
      </c>
      <c r="D16" s="8">
        <f>NJTPA_OZOi_2017_Emis_Daily_Sum!J785</f>
        <v>9.1999999999999998E-2</v>
      </c>
      <c r="E16" s="8">
        <f>DVRPC_2017!G13</f>
        <v>5.6827438725287567E-2</v>
      </c>
      <c r="F16" s="8">
        <f>DVRPC_2017!G26</f>
        <v>5.0296246079906522E-2</v>
      </c>
      <c r="G16" s="8">
        <f>SJTPO_OZOi_2017_Emis_Daily_Sum!I308</f>
        <v>1.0999999999999999E-2</v>
      </c>
      <c r="H16" s="8">
        <f>SJTPO_OZOi_2017_Emis_Daily_Sum!I326</f>
        <v>1.4999999999999999E-2</v>
      </c>
      <c r="I16" s="8">
        <f>NJTPA_OZOi_2017_Emis_Daily_Sum!J803</f>
        <v>0.106</v>
      </c>
      <c r="J16" s="8">
        <f>DVRPC_2017!G39</f>
        <v>4.0541896085142498E-2</v>
      </c>
      <c r="K16" s="8">
        <f>NJTPA_OZOi_2017_Emis_Daily_Sum!J821</f>
        <v>0.05</v>
      </c>
      <c r="L16" s="8">
        <f>NJTPA_OZOi_2017_Emis_Daily_Sum!J839</f>
        <v>2.1999999999999999E-2</v>
      </c>
      <c r="M16" s="8">
        <f>DVRPC_2017!G52</f>
        <v>1.4040928807244388</v>
      </c>
      <c r="N16" s="8">
        <f>NJTPA_OZOi_2017_Emis_Daily_Sum!J857</f>
        <v>0.10299999999999999</v>
      </c>
      <c r="O16" s="8">
        <f>NJTPA_OZOi_2017_Emis_Daily_Sum!J875</f>
        <v>4.4999999999999998E-2</v>
      </c>
      <c r="P16" s="8">
        <f>NJTPA_OZOi_2017_Emis_Daily_Sum!J893</f>
        <v>6.9000000000000006E-2</v>
      </c>
      <c r="Q16" s="8">
        <f>NJTPA_OZOi_2017_Emis_Daily_Sum!J911</f>
        <v>4.1000000000000002E-2</v>
      </c>
      <c r="R16" s="8">
        <f>NJTPA_OZOi_2017_Emis_Daily_Sum!J929</f>
        <v>3.4000000000000002E-2</v>
      </c>
      <c r="S16" s="8">
        <f>SJTPO_OZOi_2017_Emis_Daily_Sum!I344</f>
        <v>0.01</v>
      </c>
      <c r="T16" s="8">
        <f>NJTPA_OZOi_2017_Emis_Daily_Sum!J947</f>
        <v>3.3000000000000002E-2</v>
      </c>
      <c r="U16" s="8">
        <f>NJTPA_OZOi_2017_Emis_Daily_Sum!J965</f>
        <v>8.9999999999999993E-3</v>
      </c>
      <c r="V16" s="8">
        <f>NJTPA_OZOi_2017_Emis_Daily_Sum!J983</f>
        <v>6.4000000000000001E-2</v>
      </c>
      <c r="W16" s="8">
        <f>NJTPA_OZOi_2017_Emis_Daily_Sum!J1001</f>
        <v>1.4E-2</v>
      </c>
      <c r="X16" s="8">
        <f t="shared" si="0"/>
        <v>2.3007584616147745</v>
      </c>
    </row>
    <row r="17" spans="1:24" ht="15.75" thickBot="1" x14ac:dyDescent="0.3">
      <c r="A17" s="6">
        <v>62</v>
      </c>
      <c r="B17" t="s">
        <v>245</v>
      </c>
      <c r="C17" s="7">
        <f>SJTPO_OZOi_2017_Emis_Daily_Sum!I291</f>
        <v>6.9000000000000006E-2</v>
      </c>
      <c r="D17" s="8">
        <f>NJTPA_OZOi_2017_Emis_Daily_Sum!J786</f>
        <v>0.27</v>
      </c>
      <c r="E17" s="8">
        <f>DVRPC_2017!G14</f>
        <v>8.5228481511488832E-2</v>
      </c>
      <c r="F17" s="8">
        <f>DVRPC_2017!G27</f>
        <v>6.4722190071484872E-2</v>
      </c>
      <c r="G17" s="8">
        <f>SJTPO_OZOi_2017_Emis_Daily_Sum!I309</f>
        <v>3.1E-2</v>
      </c>
      <c r="H17" s="8">
        <f>SJTPO_OZOi_2017_Emis_Daily_Sum!I327</f>
        <v>1.7000000000000001E-2</v>
      </c>
      <c r="I17" s="8">
        <f>NJTPA_OZOi_2017_Emis_Daily_Sum!J804</f>
        <v>0.16500000000000001</v>
      </c>
      <c r="J17" s="8">
        <f>DVRPC_2017!G40</f>
        <v>4.8234924519254617E-2</v>
      </c>
      <c r="K17" s="8">
        <f>NJTPA_OZOi_2017_Emis_Daily_Sum!J822</f>
        <v>0.11</v>
      </c>
      <c r="L17" s="8">
        <f>NJTPA_OZOi_2017_Emis_Daily_Sum!J840</f>
        <v>0.1</v>
      </c>
      <c r="M17" s="8">
        <f>DVRPC_2017!G53</f>
        <v>0.44386536373507057</v>
      </c>
      <c r="N17" s="8">
        <f>NJTPA_OZOi_2017_Emis_Daily_Sum!J858</f>
        <v>0.34200000000000003</v>
      </c>
      <c r="O17" s="8">
        <f>NJTPA_OZOi_2017_Emis_Daily_Sum!J876</f>
        <v>1.4999999999999999E-2</v>
      </c>
      <c r="P17" s="8">
        <f>NJTPA_OZOi_2017_Emis_Daily_Sum!J894</f>
        <v>0.14000000000000001</v>
      </c>
      <c r="Q17" s="8">
        <f>NJTPA_OZOi_2017_Emis_Daily_Sum!J912</f>
        <v>1.7999999999999999E-2</v>
      </c>
      <c r="R17" s="8">
        <f>NJTPA_OZOi_2017_Emis_Daily_Sum!J930</f>
        <v>3.3000000000000002E-2</v>
      </c>
      <c r="S17" s="8">
        <f>SJTPO_OZOi_2017_Emis_Daily_Sum!I345</f>
        <v>3.7999999999999999E-2</v>
      </c>
      <c r="T17" s="8">
        <f>NJTPA_OZOi_2017_Emis_Daily_Sum!J948</f>
        <v>0.153</v>
      </c>
      <c r="U17" s="8">
        <f>NJTPA_OZOi_2017_Emis_Daily_Sum!J966</f>
        <v>0</v>
      </c>
      <c r="V17" s="8">
        <f>NJTPA_OZOi_2017_Emis_Daily_Sum!J984</f>
        <v>0.17</v>
      </c>
      <c r="W17" s="8">
        <f>NJTPA_OZOi_2017_Emis_Daily_Sum!J1002</f>
        <v>0.109</v>
      </c>
      <c r="X17" s="8">
        <f t="shared" si="0"/>
        <v>2.4220509598372986</v>
      </c>
    </row>
    <row r="18" spans="1:24" x14ac:dyDescent="0.25">
      <c r="B18" s="10" t="s">
        <v>246</v>
      </c>
      <c r="C18" s="9">
        <f>SUM(C5:C17)</f>
        <v>2.6000000000000005</v>
      </c>
      <c r="D18" s="9">
        <f>SUM(D5:D17)</f>
        <v>9.0640000000000001</v>
      </c>
      <c r="E18" s="9">
        <f t="shared" ref="E18:W18" si="1">SUM(E5:E17)</f>
        <v>4.7334964753605933</v>
      </c>
      <c r="F18" s="9">
        <f t="shared" si="1"/>
        <v>4.6165004932841702</v>
      </c>
      <c r="G18" s="9">
        <f t="shared" si="1"/>
        <v>1.036</v>
      </c>
      <c r="H18" s="9">
        <f t="shared" si="1"/>
        <v>1.3019999999999994</v>
      </c>
      <c r="I18" s="9">
        <f t="shared" si="1"/>
        <v>6.1129999999999995</v>
      </c>
      <c r="J18" s="9">
        <f t="shared" si="1"/>
        <v>2.8944041182338784</v>
      </c>
      <c r="K18" s="9">
        <f t="shared" si="1"/>
        <v>3.524</v>
      </c>
      <c r="L18" s="9">
        <f t="shared" si="1"/>
        <v>1.74</v>
      </c>
      <c r="M18" s="9">
        <f t="shared" si="1"/>
        <v>7.0191901321119721</v>
      </c>
      <c r="N18" s="9">
        <f t="shared" si="1"/>
        <v>8.2260000000000009</v>
      </c>
      <c r="O18" s="9">
        <f t="shared" si="1"/>
        <v>6.8250000000000002</v>
      </c>
      <c r="P18" s="9">
        <f t="shared" si="1"/>
        <v>5.2539999999999996</v>
      </c>
      <c r="Q18" s="9">
        <f t="shared" si="1"/>
        <v>5.6869999999999994</v>
      </c>
      <c r="R18" s="9">
        <f t="shared" si="1"/>
        <v>3.9799999999999995</v>
      </c>
      <c r="S18" s="9">
        <f t="shared" si="1"/>
        <v>0.7370000000000001</v>
      </c>
      <c r="T18" s="9">
        <f t="shared" si="1"/>
        <v>3.383</v>
      </c>
      <c r="U18" s="9">
        <f t="shared" si="1"/>
        <v>1.5369999999999997</v>
      </c>
      <c r="V18" s="9">
        <f t="shared" si="1"/>
        <v>5.0620000000000003</v>
      </c>
      <c r="W18" s="9">
        <f t="shared" si="1"/>
        <v>1.3959999999999997</v>
      </c>
      <c r="X18" s="9">
        <f t="shared" si="0"/>
        <v>86.72959121899062</v>
      </c>
    </row>
    <row r="25" spans="1:24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x14ac:dyDescent="0.2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x14ac:dyDescent="0.2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x14ac:dyDescent="0.2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x14ac:dyDescent="0.2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4:24" x14ac:dyDescent="0.25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4:24" x14ac:dyDescent="0.25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4:24" x14ac:dyDescent="0.25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4:24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4:24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4:24" x14ac:dyDescent="0.25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970B2-91C1-461A-99A8-124B9A461784}">
  <dimension ref="A1:X18"/>
  <sheetViews>
    <sheetView workbookViewId="0">
      <selection activeCell="F29" sqref="F29"/>
    </sheetView>
  </sheetViews>
  <sheetFormatPr defaultRowHeight="15" x14ac:dyDescent="0.25"/>
  <cols>
    <col min="2" max="3" width="12.42578125" customWidth="1"/>
    <col min="8" max="8" width="11.85546875" bestFit="1" customWidth="1"/>
    <col min="12" max="12" width="10.42578125" customWidth="1"/>
    <col min="13" max="14" width="10.140625" customWidth="1"/>
    <col min="15" max="15" width="10.85546875" bestFit="1" customWidth="1"/>
  </cols>
  <sheetData>
    <row r="1" spans="1:24" ht="18" x14ac:dyDescent="0.35">
      <c r="B1" t="s">
        <v>248</v>
      </c>
      <c r="D1" t="s">
        <v>247</v>
      </c>
    </row>
    <row r="2" spans="1:24" x14ac:dyDescent="0.25">
      <c r="B2" t="s">
        <v>210</v>
      </c>
    </row>
    <row r="4" spans="1:24" ht="15.75" thickBot="1" x14ac:dyDescent="0.3">
      <c r="A4" s="6" t="s">
        <v>83</v>
      </c>
      <c r="B4" s="6" t="s">
        <v>129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  <c r="M4" s="6" t="s">
        <v>221</v>
      </c>
      <c r="N4" s="6" t="s">
        <v>222</v>
      </c>
      <c r="O4" s="6" t="s">
        <v>223</v>
      </c>
      <c r="P4" s="6" t="s">
        <v>224</v>
      </c>
      <c r="Q4" s="6" t="s">
        <v>225</v>
      </c>
      <c r="R4" s="6" t="s">
        <v>226</v>
      </c>
      <c r="S4" s="6" t="s">
        <v>227</v>
      </c>
      <c r="T4" s="6" t="s">
        <v>228</v>
      </c>
      <c r="U4" s="6" t="s">
        <v>229</v>
      </c>
      <c r="V4" s="6" t="s">
        <v>230</v>
      </c>
      <c r="W4" s="6" t="s">
        <v>231</v>
      </c>
      <c r="X4" s="6" t="s">
        <v>232</v>
      </c>
    </row>
    <row r="5" spans="1:24" x14ac:dyDescent="0.25">
      <c r="A5">
        <v>11</v>
      </c>
      <c r="B5" t="s">
        <v>233</v>
      </c>
      <c r="C5" s="7">
        <f>SJTPO_OZOi_2017_Emis_Daily_Sum!F279</f>
        <v>4.5999999999999999E-2</v>
      </c>
      <c r="D5" s="8">
        <f>NJTPA_OZOi_2017_Emis_Daily_Sum!G774</f>
        <v>7.2999999999999995E-2</v>
      </c>
      <c r="E5" s="8">
        <f>DVRPC_2017!E2</f>
        <v>9.454521404123746E-2</v>
      </c>
      <c r="F5" s="8">
        <f>DVRPC_2017!E15</f>
        <v>7.6250158457205536E-2</v>
      </c>
      <c r="G5" s="8">
        <f>SJTPO_OZOi_2017_Emis_Daily_Sum!F297</f>
        <v>1.2999999999999999E-2</v>
      </c>
      <c r="H5" s="8">
        <f>SJTPO_OZOi_2017_Emis_Daily_Sum!F315</f>
        <v>1.4999999999999999E-2</v>
      </c>
      <c r="I5" s="8">
        <f>NJTPA_OZOi_2017_Emis_Daily_Sum!G792</f>
        <v>7.4999999999999997E-2</v>
      </c>
      <c r="J5" s="8">
        <f>DVRPC_2017!E28</f>
        <v>5.782613248675849E-2</v>
      </c>
      <c r="K5" s="8">
        <f>NJTPA_OZOi_2017_Emis_Daily_Sum!G810</f>
        <v>0.03</v>
      </c>
      <c r="L5" s="8">
        <f>NJTPA_OZOi_2017_Emis_Daily_Sum!G828</f>
        <v>2.1000000000000001E-2</v>
      </c>
      <c r="M5" s="8">
        <f>DVRPC_2017!E41</f>
        <v>0.15823123177742138</v>
      </c>
      <c r="N5" s="8">
        <f>NJTPA_OZOi_2017_Emis_Daily_Sum!G846</f>
        <v>9.0999999999999998E-2</v>
      </c>
      <c r="O5" s="8">
        <f>NJTPA_OZOi_2017_Emis_Daily_Sum!G864</f>
        <v>0.104</v>
      </c>
      <c r="P5" s="8">
        <f>NJTPA_OZOi_2017_Emis_Daily_Sum!G882</f>
        <v>2.7E-2</v>
      </c>
      <c r="Q5" s="8">
        <f>NJTPA_OZOi_2017_Emis_Daily_Sum!G900</f>
        <v>0.08</v>
      </c>
      <c r="R5" s="8">
        <f>NJTPA_OZOi_2017_Emis_Daily_Sum!G918</f>
        <v>0.02</v>
      </c>
      <c r="S5" s="8">
        <f>SJTPO_OZOi_2017_Emis_Daily_Sum!F333</f>
        <v>1.7000000000000001E-2</v>
      </c>
      <c r="T5" s="8">
        <f>NJTPA_OZOi_2017_Emis_Daily_Sum!G936</f>
        <v>1.9E-2</v>
      </c>
      <c r="U5" s="8">
        <f>NJTPA_OZOi_2017_Emis_Daily_Sum!G954</f>
        <v>1.4999999999999999E-2</v>
      </c>
      <c r="V5" s="8">
        <f>NJTPA_OZOi_2017_Emis_Daily_Sum!G972</f>
        <v>6.4000000000000001E-2</v>
      </c>
      <c r="W5" s="8">
        <f>NJTPA_OZOi_2017_Emis_Daily_Sum!G990</f>
        <v>1.7999999999999999E-2</v>
      </c>
      <c r="X5" s="8">
        <f>SUM(C5:W5)</f>
        <v>1.1148527367626229</v>
      </c>
    </row>
    <row r="6" spans="1:24" x14ac:dyDescent="0.25">
      <c r="A6">
        <v>21</v>
      </c>
      <c r="B6" t="s">
        <v>234</v>
      </c>
      <c r="C6" s="7">
        <f>SJTPO_OZOi_2017_Emis_Daily_Sum!F280</f>
        <v>0.76700000000000002</v>
      </c>
      <c r="D6" s="8">
        <f>NJTPA_OZOi_2017_Emis_Daily_Sum!G775</f>
        <v>2.9950000000000001</v>
      </c>
      <c r="E6" s="8">
        <f>DVRPC_2017!E3</f>
        <v>1.5230807387688288</v>
      </c>
      <c r="F6" s="8">
        <f>DVRPC_2017!E16</f>
        <v>1.4525207096678185</v>
      </c>
      <c r="G6" s="8">
        <f>SJTPO_OZOi_2017_Emis_Daily_Sum!F298</f>
        <v>0.24</v>
      </c>
      <c r="H6" s="8">
        <f>SJTPO_OZOi_2017_Emis_Daily_Sum!F316</f>
        <v>0.307</v>
      </c>
      <c r="I6" s="8">
        <f>NJTPA_OZOi_2017_Emis_Daily_Sum!G793</f>
        <v>2.1</v>
      </c>
      <c r="J6" s="8">
        <f>DVRPC_2017!E29</f>
        <v>0.90081074973682329</v>
      </c>
      <c r="K6" s="8">
        <f>NJTPA_OZOi_2017_Emis_Daily_Sum!G811</f>
        <v>1.06</v>
      </c>
      <c r="L6" s="8">
        <f>NJTPA_OZOi_2017_Emis_Daily_Sum!G829</f>
        <v>0.53300000000000003</v>
      </c>
      <c r="M6" s="8">
        <f>DVRPC_2017!E42</f>
        <v>1.3658437915088983</v>
      </c>
      <c r="N6" s="8">
        <f>NJTPA_OZOi_2017_Emis_Daily_Sum!G847</f>
        <v>3.2570000000000001</v>
      </c>
      <c r="O6" s="8">
        <f>NJTPA_OZOi_2017_Emis_Daily_Sum!G865</f>
        <v>2.4430000000000001</v>
      </c>
      <c r="P6" s="8">
        <f>NJTPA_OZOi_2017_Emis_Daily_Sum!G883</f>
        <v>1.748</v>
      </c>
      <c r="Q6" s="8">
        <f>NJTPA_OZOi_2017_Emis_Daily_Sum!G901</f>
        <v>1.883</v>
      </c>
      <c r="R6" s="8">
        <f>NJTPA_OZOi_2017_Emis_Daily_Sum!G919</f>
        <v>1.2350000000000001</v>
      </c>
      <c r="S6" s="8">
        <f>SJTPO_OZOi_2017_Emis_Daily_Sum!F334</f>
        <v>0.17499999999999999</v>
      </c>
      <c r="T6" s="8">
        <f>NJTPA_OZOi_2017_Emis_Daily_Sum!G937</f>
        <v>1.1850000000000001</v>
      </c>
      <c r="U6" s="8">
        <f>NJTPA_OZOi_2017_Emis_Daily_Sum!G955</f>
        <v>0.41499999999999998</v>
      </c>
      <c r="V6" s="8">
        <f>NJTPA_OZOi_2017_Emis_Daily_Sum!G973</f>
        <v>1.67</v>
      </c>
      <c r="W6" s="8">
        <f>NJTPA_OZOi_2017_Emis_Daily_Sum!G991</f>
        <v>0.42599999999999999</v>
      </c>
      <c r="X6" s="8">
        <f t="shared" ref="X6:X18" si="0">SUM(C6:W6)</f>
        <v>27.681255989682366</v>
      </c>
    </row>
    <row r="7" spans="1:24" x14ac:dyDescent="0.25">
      <c r="A7">
        <v>31</v>
      </c>
      <c r="B7" t="s">
        <v>235</v>
      </c>
      <c r="C7" s="7">
        <f>SJTPO_OZOi_2017_Emis_Daily_Sum!F281</f>
        <v>1.673</v>
      </c>
      <c r="D7" s="8">
        <f>NJTPA_OZOi_2017_Emis_Daily_Sum!G776</f>
        <v>4.9329999999999998</v>
      </c>
      <c r="E7" s="8">
        <f>DVRPC_2017!E4</f>
        <v>2.9584605124643817</v>
      </c>
      <c r="F7" s="8">
        <f>DVRPC_2017!E17</f>
        <v>2.5512513985570751</v>
      </c>
      <c r="G7" s="8">
        <f>SJTPO_OZOi_2017_Emis_Daily_Sum!F299</f>
        <v>0.64300000000000002</v>
      </c>
      <c r="H7" s="8">
        <f>SJTPO_OZOi_2017_Emis_Daily_Sum!F317</f>
        <v>0.69799999999999995</v>
      </c>
      <c r="I7" s="8">
        <f>NJTPA_OZOi_2017_Emis_Daily_Sum!G794</f>
        <v>3.145</v>
      </c>
      <c r="J7" s="8">
        <f>DVRPC_2017!E30</f>
        <v>1.8982853552472758</v>
      </c>
      <c r="K7" s="8">
        <f>NJTPA_OZOi_2017_Emis_Daily_Sum!G812</f>
        <v>1.5780000000000001</v>
      </c>
      <c r="L7" s="8">
        <f>NJTPA_OZOi_2017_Emis_Daily_Sum!G830</f>
        <v>1.0940000000000001</v>
      </c>
      <c r="M7" s="8">
        <f>DVRPC_2017!E43</f>
        <v>1.4447472125310714</v>
      </c>
      <c r="N7" s="8">
        <f>NJTPA_OZOi_2017_Emis_Daily_Sum!G848</f>
        <v>4.681</v>
      </c>
      <c r="O7" s="8">
        <f>NJTPA_OZOi_2017_Emis_Daily_Sum!G866</f>
        <v>4.319</v>
      </c>
      <c r="P7" s="8">
        <f>NJTPA_OZOi_2017_Emis_Daily_Sum!G884</f>
        <v>3.2389999999999999</v>
      </c>
      <c r="Q7" s="8">
        <f>NJTPA_OZOi_2017_Emis_Daily_Sum!G902</f>
        <v>3.2490000000000001</v>
      </c>
      <c r="R7" s="8">
        <f>NJTPA_OZOi_2017_Emis_Daily_Sum!G920</f>
        <v>2.012</v>
      </c>
      <c r="S7" s="8">
        <f>SJTPO_OZOi_2017_Emis_Daily_Sum!F335</f>
        <v>0.47099999999999997</v>
      </c>
      <c r="T7" s="8">
        <f>NJTPA_OZOi_2017_Emis_Daily_Sum!G938</f>
        <v>1.9179999999999999</v>
      </c>
      <c r="U7" s="8">
        <f>NJTPA_OZOi_2017_Emis_Daily_Sum!G956</f>
        <v>0.88300000000000001</v>
      </c>
      <c r="V7" s="8">
        <f>NJTPA_OZOi_2017_Emis_Daily_Sum!G974</f>
        <v>2.6190000000000002</v>
      </c>
      <c r="W7" s="8">
        <f>NJTPA_OZOi_2017_Emis_Daily_Sum!G992</f>
        <v>0.84799999999999998</v>
      </c>
      <c r="X7" s="8">
        <f t="shared" si="0"/>
        <v>46.855744478799799</v>
      </c>
    </row>
    <row r="8" spans="1:24" x14ac:dyDescent="0.25">
      <c r="A8">
        <v>32</v>
      </c>
      <c r="B8" t="s">
        <v>236</v>
      </c>
      <c r="C8" s="7">
        <f>SJTPO_OZOi_2017_Emis_Daily_Sum!F282</f>
        <v>0.23200000000000001</v>
      </c>
      <c r="D8" s="8">
        <f>NJTPA_OZOi_2017_Emis_Daily_Sum!G777</f>
        <v>0.745</v>
      </c>
      <c r="E8" s="8">
        <f>DVRPC_2017!E5</f>
        <v>0.36106306872357896</v>
      </c>
      <c r="F8" s="8">
        <f>DVRPC_2017!E18</f>
        <v>0.28809118316550647</v>
      </c>
      <c r="G8" s="8">
        <f>SJTPO_OZOi_2017_Emis_Daily_Sum!F300</f>
        <v>8.6999999999999994E-2</v>
      </c>
      <c r="H8" s="8">
        <f>SJTPO_OZOi_2017_Emis_Daily_Sum!F318</f>
        <v>9.2999999999999999E-2</v>
      </c>
      <c r="I8" s="8">
        <f>NJTPA_OZOi_2017_Emis_Daily_Sum!G795</f>
        <v>0.51700000000000002</v>
      </c>
      <c r="J8" s="8">
        <f>DVRPC_2017!E31</f>
        <v>0.19598428104521129</v>
      </c>
      <c r="K8" s="8">
        <f>NJTPA_OZOi_2017_Emis_Daily_Sum!G813</f>
        <v>0.157</v>
      </c>
      <c r="L8" s="8">
        <f>NJTPA_OZOi_2017_Emis_Daily_Sum!G831</f>
        <v>0.14099999999999999</v>
      </c>
      <c r="M8" s="8">
        <f>DVRPC_2017!E44</f>
        <v>0.27286716601354738</v>
      </c>
      <c r="N8" s="8">
        <f>NJTPA_OZOi_2017_Emis_Daily_Sum!G849</f>
        <v>0.60399999999999998</v>
      </c>
      <c r="O8" s="8">
        <f>NJTPA_OZOi_2017_Emis_Daily_Sum!G867</f>
        <v>0.57799999999999996</v>
      </c>
      <c r="P8" s="8">
        <f>NJTPA_OZOi_2017_Emis_Daily_Sum!G885</f>
        <v>0.46</v>
      </c>
      <c r="Q8" s="8">
        <f>NJTPA_OZOi_2017_Emis_Daily_Sum!G903</f>
        <v>0.318</v>
      </c>
      <c r="R8" s="8">
        <f>NJTPA_OZOi_2017_Emis_Daily_Sum!G921</f>
        <v>0.25800000000000001</v>
      </c>
      <c r="S8" s="8">
        <f>SJTPO_OZOi_2017_Emis_Daily_Sum!F336</f>
        <v>5.3999999999999999E-2</v>
      </c>
      <c r="T8" s="8">
        <f>NJTPA_OZOi_2017_Emis_Daily_Sum!G939</f>
        <v>0.25</v>
      </c>
      <c r="U8" s="8">
        <f>NJTPA_OZOi_2017_Emis_Daily_Sum!G957</f>
        <v>8.1000000000000003E-2</v>
      </c>
      <c r="V8" s="8">
        <f>NJTPA_OZOi_2017_Emis_Daily_Sum!G975</f>
        <v>0.35199999999999998</v>
      </c>
      <c r="W8" s="8">
        <f>NJTPA_OZOi_2017_Emis_Daily_Sum!G993</f>
        <v>8.1000000000000003E-2</v>
      </c>
      <c r="X8" s="8">
        <f t="shared" si="0"/>
        <v>6.1260056989478455</v>
      </c>
    </row>
    <row r="9" spans="1:24" x14ac:dyDescent="0.25">
      <c r="A9">
        <v>41</v>
      </c>
      <c r="B9" t="s">
        <v>237</v>
      </c>
      <c r="C9" s="7">
        <f>SJTPO_OZOi_2017_Emis_Daily_Sum!F283</f>
        <v>0.372</v>
      </c>
      <c r="D9" s="8">
        <f>NJTPA_OZOi_2017_Emis_Daily_Sum!G778</f>
        <v>7.2999999999999995E-2</v>
      </c>
      <c r="E9" s="8">
        <f>DVRPC_2017!E6</f>
        <v>2.5747780221233817E-2</v>
      </c>
      <c r="F9" s="8">
        <f>DVRPC_2017!E19</f>
        <v>8.1934776258425785E-3</v>
      </c>
      <c r="G9" s="8">
        <f>SJTPO_OZOi_2017_Emis_Daily_Sum!F301</f>
        <v>0.14899999999999999</v>
      </c>
      <c r="H9" s="8">
        <f>SJTPO_OZOi_2017_Emis_Daily_Sum!F319</f>
        <v>8.6999999999999994E-2</v>
      </c>
      <c r="I9" s="8">
        <f>NJTPA_OZOi_2017_Emis_Daily_Sum!G796</f>
        <v>0.29299999999999998</v>
      </c>
      <c r="J9" s="8">
        <f>DVRPC_2017!E32</f>
        <v>0.11983773982153585</v>
      </c>
      <c r="K9" s="8">
        <f>NJTPA_OZOi_2017_Emis_Daily_Sum!G814</f>
        <v>0.14099999999999999</v>
      </c>
      <c r="L9" s="8">
        <f>NJTPA_OZOi_2017_Emis_Daily_Sum!G832</f>
        <v>0.05</v>
      </c>
      <c r="M9" s="8">
        <f>DVRPC_2017!E45</f>
        <v>1.3845026097212808E-3</v>
      </c>
      <c r="N9" s="8">
        <f>NJTPA_OZOi_2017_Emis_Daily_Sum!G850</f>
        <v>0.20599999999999999</v>
      </c>
      <c r="O9" s="8">
        <f>NJTPA_OZOi_2017_Emis_Daily_Sum!G868</f>
        <v>4.9000000000000002E-2</v>
      </c>
      <c r="P9" s="8">
        <f>NJTPA_OZOi_2017_Emis_Daily_Sum!G886</f>
        <v>8.8999999999999996E-2</v>
      </c>
      <c r="Q9" s="8">
        <f>NJTPA_OZOi_2017_Emis_Daily_Sum!G904</f>
        <v>0.104</v>
      </c>
      <c r="R9" s="8">
        <f>NJTPA_OZOi_2017_Emis_Daily_Sum!G922</f>
        <v>0.05</v>
      </c>
      <c r="S9" s="8">
        <f>SJTPO_OZOi_2017_Emis_Daily_Sum!F337</f>
        <v>3.2000000000000001E-2</v>
      </c>
      <c r="T9" s="8">
        <f>NJTPA_OZOi_2017_Emis_Daily_Sum!G940</f>
        <v>4.5999999999999999E-2</v>
      </c>
      <c r="U9" s="8">
        <f>NJTPA_OZOi_2017_Emis_Daily_Sum!G958</f>
        <v>8.0000000000000002E-3</v>
      </c>
      <c r="V9" s="8">
        <f>NJTPA_OZOi_2017_Emis_Daily_Sum!G976</f>
        <v>0.13600000000000001</v>
      </c>
      <c r="W9" s="8">
        <f>NJTPA_OZOi_2017_Emis_Daily_Sum!G994</f>
        <v>0.23</v>
      </c>
      <c r="X9" s="8">
        <f t="shared" si="0"/>
        <v>2.2701635002783336</v>
      </c>
    </row>
    <row r="10" spans="1:24" x14ac:dyDescent="0.25">
      <c r="A10">
        <v>42</v>
      </c>
      <c r="B10" t="s">
        <v>238</v>
      </c>
      <c r="C10" s="7">
        <f>SJTPO_OZOi_2017_Emis_Daily_Sum!F284</f>
        <v>0.17699999999999999</v>
      </c>
      <c r="D10" s="8">
        <f>NJTPA_OZOi_2017_Emis_Daily_Sum!G779</f>
        <v>0.36199999999999999</v>
      </c>
      <c r="E10" s="8">
        <f>DVRPC_2017!E7</f>
        <v>0.23887740648269096</v>
      </c>
      <c r="F10" s="8">
        <f>DVRPC_2017!E20</f>
        <v>0.16047994620722345</v>
      </c>
      <c r="G10" s="8">
        <f>SJTPO_OZOi_2017_Emis_Daily_Sum!F302</f>
        <v>0.06</v>
      </c>
      <c r="H10" s="8">
        <f>SJTPO_OZOi_2017_Emis_Daily_Sum!F320</f>
        <v>5.2999999999999999E-2</v>
      </c>
      <c r="I10" s="8">
        <f>NJTPA_OZOi_2017_Emis_Daily_Sum!G797</f>
        <v>0.51400000000000001</v>
      </c>
      <c r="J10" s="8">
        <f>DVRPC_2017!E33</f>
        <v>0.15701758737192525</v>
      </c>
      <c r="K10" s="8">
        <f>NJTPA_OZOi_2017_Emis_Daily_Sum!G815</f>
        <v>0.376</v>
      </c>
      <c r="L10" s="8">
        <f>NJTPA_OZOi_2017_Emis_Daily_Sum!G833</f>
        <v>6.6000000000000003E-2</v>
      </c>
      <c r="M10" s="8">
        <f>DVRPC_2017!E46</f>
        <v>3.3989759530856443E-2</v>
      </c>
      <c r="N10" s="8">
        <f>NJTPA_OZOi_2017_Emis_Daily_Sum!G851</f>
        <v>0.41</v>
      </c>
      <c r="O10" s="8">
        <f>NJTPA_OZOi_2017_Emis_Daily_Sum!G869</f>
        <v>0.20599999999999999</v>
      </c>
      <c r="P10" s="8">
        <f>NJTPA_OZOi_2017_Emis_Daily_Sum!G887</f>
        <v>0.20200000000000001</v>
      </c>
      <c r="Q10" s="8">
        <f>NJTPA_OZOi_2017_Emis_Daily_Sum!G905</f>
        <v>0.23400000000000001</v>
      </c>
      <c r="R10" s="8">
        <f>NJTPA_OZOi_2017_Emis_Daily_Sum!G923</f>
        <v>0.17100000000000001</v>
      </c>
      <c r="S10" s="8">
        <f>SJTPO_OZOi_2017_Emis_Daily_Sum!F338</f>
        <v>0.03</v>
      </c>
      <c r="T10" s="8">
        <f>NJTPA_OZOi_2017_Emis_Daily_Sum!G941</f>
        <v>0.126</v>
      </c>
      <c r="U10" s="8">
        <f>NJTPA_OZOi_2017_Emis_Daily_Sum!G959</f>
        <v>3.6999999999999998E-2</v>
      </c>
      <c r="V10" s="8">
        <f>NJTPA_OZOi_2017_Emis_Daily_Sum!G977</f>
        <v>0.27200000000000002</v>
      </c>
      <c r="W10" s="8">
        <f>NJTPA_OZOi_2017_Emis_Daily_Sum!G995</f>
        <v>7.2999999999999995E-2</v>
      </c>
      <c r="X10" s="8">
        <f t="shared" si="0"/>
        <v>3.9593646995926952</v>
      </c>
    </row>
    <row r="11" spans="1:24" x14ac:dyDescent="0.25">
      <c r="A11">
        <v>43</v>
      </c>
      <c r="B11" t="s">
        <v>239</v>
      </c>
      <c r="C11" s="7">
        <f>SJTPO_OZOi_2017_Emis_Daily_Sum!F285</f>
        <v>8.2000000000000003E-2</v>
      </c>
      <c r="D11" s="8">
        <f>NJTPA_OZOi_2017_Emis_Daily_Sum!G780</f>
        <v>0.107</v>
      </c>
      <c r="E11" s="8">
        <f>DVRPC_2017!E8</f>
        <v>0.1527637692422163</v>
      </c>
      <c r="F11" s="8">
        <f>DVRPC_2017!E21</f>
        <v>0.14828728429151716</v>
      </c>
      <c r="G11" s="8">
        <f>SJTPO_OZOi_2017_Emis_Daily_Sum!F303</f>
        <v>2.5000000000000001E-2</v>
      </c>
      <c r="H11" s="8">
        <f>SJTPO_OZOi_2017_Emis_Daily_Sum!F321</f>
        <v>5.8000000000000003E-2</v>
      </c>
      <c r="I11" s="8">
        <f>NJTPA_OZOi_2017_Emis_Daily_Sum!G798</f>
        <v>0.155</v>
      </c>
      <c r="J11" s="8">
        <f>DVRPC_2017!E34</f>
        <v>5.3139106136014157E-2</v>
      </c>
      <c r="K11" s="8">
        <f>NJTPA_OZOi_2017_Emis_Daily_Sum!G816</f>
        <v>8.5000000000000006E-2</v>
      </c>
      <c r="L11" s="8">
        <f>NJTPA_OZOi_2017_Emis_Daily_Sum!G834</f>
        <v>6.4000000000000001E-2</v>
      </c>
      <c r="M11" s="8">
        <f>DVRPC_2017!E47</f>
        <v>4.2560227516989365E-3</v>
      </c>
      <c r="N11" s="8">
        <f>NJTPA_OZOi_2017_Emis_Daily_Sum!G852</f>
        <v>0.23599999999999999</v>
      </c>
      <c r="O11" s="8">
        <f>NJTPA_OZOi_2017_Emis_Daily_Sum!G870</f>
        <v>0.184</v>
      </c>
      <c r="P11" s="8">
        <f>NJTPA_OZOi_2017_Emis_Daily_Sum!G888</f>
        <v>0.13600000000000001</v>
      </c>
      <c r="Q11" s="8">
        <f>NJTPA_OZOi_2017_Emis_Daily_Sum!G906</f>
        <v>0.154</v>
      </c>
      <c r="R11" s="8">
        <f>NJTPA_OZOi_2017_Emis_Daily_Sum!G924</f>
        <v>0.112</v>
      </c>
      <c r="S11" s="8">
        <f>SJTPO_OZOi_2017_Emis_Daily_Sum!F339</f>
        <v>3.5000000000000003E-2</v>
      </c>
      <c r="T11" s="8">
        <f>NJTPA_OZOi_2017_Emis_Daily_Sum!G942</f>
        <v>6.9000000000000006E-2</v>
      </c>
      <c r="U11" s="8">
        <f>NJTPA_OZOi_2017_Emis_Daily_Sum!G960</f>
        <v>3.5000000000000003E-2</v>
      </c>
      <c r="V11" s="8">
        <f>NJTPA_OZOi_2017_Emis_Daily_Sum!G978</f>
        <v>0.111</v>
      </c>
      <c r="W11" s="8">
        <f>NJTPA_OZOi_2017_Emis_Daily_Sum!G996</f>
        <v>0.04</v>
      </c>
      <c r="X11" s="8">
        <f t="shared" si="0"/>
        <v>2.0464461824214464</v>
      </c>
    </row>
    <row r="12" spans="1:24" x14ac:dyDescent="0.25">
      <c r="A12">
        <v>51</v>
      </c>
      <c r="B12" t="s">
        <v>240</v>
      </c>
      <c r="C12" s="7">
        <f>SJTPO_OZOi_2017_Emis_Daily_Sum!F286</f>
        <v>4.3999999999999997E-2</v>
      </c>
      <c r="D12" s="8">
        <f>NJTPA_OZOi_2017_Emis_Daily_Sum!G781</f>
        <v>0.11700000000000001</v>
      </c>
      <c r="E12" s="8">
        <f>DVRPC_2017!E9</f>
        <v>0.12763548780017306</v>
      </c>
      <c r="F12" s="8">
        <f>DVRPC_2017!E22</f>
        <v>0.16506776456841768</v>
      </c>
      <c r="G12" s="8">
        <f>SJTPO_OZOi_2017_Emis_Daily_Sum!F304</f>
        <v>0.02</v>
      </c>
      <c r="H12" s="8">
        <f>SJTPO_OZOi_2017_Emis_Daily_Sum!F322</f>
        <v>0.02</v>
      </c>
      <c r="I12" s="8">
        <f>NJTPA_OZOi_2017_Emis_Daily_Sum!G799</f>
        <v>0.115</v>
      </c>
      <c r="J12" s="8">
        <f>DVRPC_2017!E35</f>
        <v>8.6858799473095341E-2</v>
      </c>
      <c r="K12" s="8">
        <f>NJTPA_OZOi_2017_Emis_Daily_Sum!G817</f>
        <v>8.6999999999999994E-2</v>
      </c>
      <c r="L12" s="8">
        <f>NJTPA_OZOi_2017_Emis_Daily_Sum!G835</f>
        <v>2.9000000000000001E-2</v>
      </c>
      <c r="M12" s="8">
        <f>DVRPC_2017!E48</f>
        <v>7.1705330224816326E-3</v>
      </c>
      <c r="N12" s="8">
        <f>NJTPA_OZOi_2017_Emis_Daily_Sum!G853</f>
        <v>0.17599999999999999</v>
      </c>
      <c r="O12" s="8">
        <f>NJTPA_OZOi_2017_Emis_Daily_Sum!G871</f>
        <v>0.104</v>
      </c>
      <c r="P12" s="8">
        <f>NJTPA_OZOi_2017_Emis_Daily_Sum!G889</f>
        <v>8.5999999999999993E-2</v>
      </c>
      <c r="Q12" s="8">
        <f>NJTPA_OZOi_2017_Emis_Daily_Sum!G907</f>
        <v>8.8999999999999996E-2</v>
      </c>
      <c r="R12" s="8">
        <f>NJTPA_OZOi_2017_Emis_Daily_Sum!G925</f>
        <v>4.7E-2</v>
      </c>
      <c r="S12" s="8">
        <f>SJTPO_OZOi_2017_Emis_Daily_Sum!F340</f>
        <v>0.01</v>
      </c>
      <c r="T12" s="8">
        <f>NJTPA_OZOi_2017_Emis_Daily_Sum!G943</f>
        <v>7.0000000000000007E-2</v>
      </c>
      <c r="U12" s="8">
        <f>NJTPA_OZOi_2017_Emis_Daily_Sum!G961</f>
        <v>1.4999999999999999E-2</v>
      </c>
      <c r="V12" s="8">
        <f>NJTPA_OZOi_2017_Emis_Daily_Sum!G979</f>
        <v>8.5000000000000006E-2</v>
      </c>
      <c r="W12" s="8">
        <f>NJTPA_OZOi_2017_Emis_Daily_Sum!G997</f>
        <v>0.02</v>
      </c>
      <c r="X12" s="8">
        <f t="shared" si="0"/>
        <v>1.5207325848641677</v>
      </c>
    </row>
    <row r="13" spans="1:24" x14ac:dyDescent="0.25">
      <c r="A13">
        <v>52</v>
      </c>
      <c r="B13" t="s">
        <v>241</v>
      </c>
      <c r="C13" s="7">
        <f>SJTPO_OZOi_2017_Emis_Daily_Sum!F287</f>
        <v>0.433</v>
      </c>
      <c r="D13" s="8">
        <f>NJTPA_OZOi_2017_Emis_Daily_Sum!G782</f>
        <v>1.1359999999999999</v>
      </c>
      <c r="E13" s="8">
        <f>DVRPC_2017!E10</f>
        <v>1.2246840501110579</v>
      </c>
      <c r="F13" s="8">
        <f>DVRPC_2017!E23</f>
        <v>1.0306563710819734</v>
      </c>
      <c r="G13" s="8">
        <f>SJTPO_OZOi_2017_Emis_Daily_Sum!F305</f>
        <v>0.2</v>
      </c>
      <c r="H13" s="8">
        <f>SJTPO_OZOi_2017_Emis_Daily_Sum!F323</f>
        <v>0.21299999999999999</v>
      </c>
      <c r="I13" s="8">
        <f>NJTPA_OZOi_2017_Emis_Daily_Sum!G800</f>
        <v>0.76200000000000001</v>
      </c>
      <c r="J13" s="8">
        <f>DVRPC_2017!E36</f>
        <v>0.75463439100073304</v>
      </c>
      <c r="K13" s="8">
        <f>NJTPA_OZOi_2017_Emis_Daily_Sum!G818</f>
        <v>0.49399999999999999</v>
      </c>
      <c r="L13" s="8">
        <f>NJTPA_OZOi_2017_Emis_Daily_Sum!G836</f>
        <v>0.41599999999999998</v>
      </c>
      <c r="M13" s="8">
        <f>DVRPC_2017!E49</f>
        <v>0.18778529186439369</v>
      </c>
      <c r="N13" s="8">
        <f>NJTPA_OZOi_2017_Emis_Daily_Sum!G854</f>
        <v>1.472</v>
      </c>
      <c r="O13" s="8">
        <f>NJTPA_OZOi_2017_Emis_Daily_Sum!G872</f>
        <v>0.99099999999999999</v>
      </c>
      <c r="P13" s="8">
        <f>NJTPA_OZOi_2017_Emis_Daily_Sum!G890</f>
        <v>0.93100000000000005</v>
      </c>
      <c r="Q13" s="8">
        <f>NJTPA_OZOi_2017_Emis_Daily_Sum!G908</f>
        <v>0.70399999999999996</v>
      </c>
      <c r="R13" s="8">
        <f>NJTPA_OZOi_2017_Emis_Daily_Sum!G926</f>
        <v>0.45900000000000002</v>
      </c>
      <c r="S13" s="8">
        <f>SJTPO_OZOi_2017_Emis_Daily_Sum!F341</f>
        <v>0.127</v>
      </c>
      <c r="T13" s="8">
        <f>NJTPA_OZOi_2017_Emis_Daily_Sum!G944</f>
        <v>0.65100000000000002</v>
      </c>
      <c r="U13" s="8">
        <f>NJTPA_OZOi_2017_Emis_Daily_Sum!G962</f>
        <v>0.19600000000000001</v>
      </c>
      <c r="V13" s="8">
        <f>NJTPA_OZOi_2017_Emis_Daily_Sum!G980</f>
        <v>0.70699999999999996</v>
      </c>
      <c r="W13" s="8">
        <f>NJTPA_OZOi_2017_Emis_Daily_Sum!G998</f>
        <v>0.23300000000000001</v>
      </c>
      <c r="X13" s="8">
        <f t="shared" si="0"/>
        <v>13.322760104058158</v>
      </c>
    </row>
    <row r="14" spans="1:24" x14ac:dyDescent="0.25">
      <c r="A14">
        <v>53</v>
      </c>
      <c r="B14" t="s">
        <v>242</v>
      </c>
      <c r="C14" s="7">
        <f>SJTPO_OZOi_2017_Emis_Daily_Sum!F288</f>
        <v>0.14899999999999999</v>
      </c>
      <c r="D14" s="8">
        <f>NJTPA_OZOi_2017_Emis_Daily_Sum!G783</f>
        <v>0.128</v>
      </c>
      <c r="E14" s="8">
        <f>DVRPC_2017!E11</f>
        <v>2.754564945408048E-2</v>
      </c>
      <c r="F14" s="8">
        <f>DVRPC_2017!E24</f>
        <v>1.0006779212619256E-2</v>
      </c>
      <c r="G14" s="8">
        <f>SJTPO_OZOi_2017_Emis_Daily_Sum!F306</f>
        <v>8.3000000000000004E-2</v>
      </c>
      <c r="H14" s="8">
        <f>SJTPO_OZOi_2017_Emis_Daily_Sum!F324</f>
        <v>0.06</v>
      </c>
      <c r="I14" s="8">
        <f>NJTPA_OZOi_2017_Emis_Daily_Sum!G801</f>
        <v>0.108</v>
      </c>
      <c r="J14" s="8">
        <f>DVRPC_2017!E37</f>
        <v>1.8214586881396849E-2</v>
      </c>
      <c r="K14" s="8">
        <f>NJTPA_OZOi_2017_Emis_Daily_Sum!G819</f>
        <v>0.05</v>
      </c>
      <c r="L14" s="8">
        <f>NJTPA_OZOi_2017_Emis_Daily_Sum!G837</f>
        <v>0.60599999999999998</v>
      </c>
      <c r="M14" s="8">
        <f>DVRPC_2017!E50</f>
        <v>9.6121518764088912E-4</v>
      </c>
      <c r="N14" s="8">
        <f>NJTPA_OZOi_2017_Emis_Daily_Sum!G855</f>
        <v>0.83199999999999996</v>
      </c>
      <c r="O14" s="8">
        <f>NJTPA_OZOi_2017_Emis_Daily_Sum!G873</f>
        <v>0.193</v>
      </c>
      <c r="P14" s="8">
        <f>NJTPA_OZOi_2017_Emis_Daily_Sum!G891</f>
        <v>0.29599999999999999</v>
      </c>
      <c r="Q14" s="8">
        <f>NJTPA_OZOi_2017_Emis_Daily_Sum!G909</f>
        <v>0.10199999999999999</v>
      </c>
      <c r="R14" s="8">
        <f>NJTPA_OZOi_2017_Emis_Daily_Sum!G927</f>
        <v>0.04</v>
      </c>
      <c r="S14" s="8">
        <f>SJTPO_OZOi_2017_Emis_Daily_Sum!F342</f>
        <v>3.7999999999999999E-2</v>
      </c>
      <c r="T14" s="8">
        <f>NJTPA_OZOi_2017_Emis_Daily_Sum!G945</f>
        <v>0.496</v>
      </c>
      <c r="U14" s="8">
        <f>NJTPA_OZOi_2017_Emis_Daily_Sum!G963</f>
        <v>1.2E-2</v>
      </c>
      <c r="V14" s="8">
        <f>NJTPA_OZOi_2017_Emis_Daily_Sum!G981</f>
        <v>0.17399999999999999</v>
      </c>
      <c r="W14" s="8">
        <f>NJTPA_OZOi_2017_Emis_Daily_Sum!G999</f>
        <v>9.1999999999999998E-2</v>
      </c>
      <c r="X14" s="8">
        <f t="shared" si="0"/>
        <v>3.5157282307357369</v>
      </c>
    </row>
    <row r="15" spans="1:24" x14ac:dyDescent="0.25">
      <c r="A15">
        <v>54</v>
      </c>
      <c r="B15" t="s">
        <v>243</v>
      </c>
      <c r="C15" s="7">
        <f>SJTPO_OZOi_2017_Emis_Daily_Sum!F289</f>
        <v>8.9999999999999993E-3</v>
      </c>
      <c r="D15" s="8">
        <f>NJTPA_OZOi_2017_Emis_Daily_Sum!G784</f>
        <v>6.0000000000000001E-3</v>
      </c>
      <c r="E15" s="8">
        <f>DVRPC_2017!E12</f>
        <v>2.6647265993154649E-2</v>
      </c>
      <c r="F15" s="8">
        <f>DVRPC_2017!E25</f>
        <v>1.604413653223984E-2</v>
      </c>
      <c r="G15" s="8">
        <f>SJTPO_OZOi_2017_Emis_Daily_Sum!F307</f>
        <v>6.0000000000000001E-3</v>
      </c>
      <c r="H15" s="8">
        <f>SJTPO_OZOi_2017_Emis_Daily_Sum!F325</f>
        <v>6.0000000000000001E-3</v>
      </c>
      <c r="I15" s="8">
        <f>NJTPA_OZOi_2017_Emis_Daily_Sum!G802</f>
        <v>3.0000000000000001E-3</v>
      </c>
      <c r="J15" s="8">
        <f>DVRPC_2017!E38</f>
        <v>2.0286931551998764E-2</v>
      </c>
      <c r="K15" s="8">
        <f>NJTPA_OZOi_2017_Emis_Daily_Sum!G820</f>
        <v>1E-3</v>
      </c>
      <c r="L15" s="8">
        <f>NJTPA_OZOi_2017_Emis_Daily_Sum!G838</f>
        <v>8.0000000000000002E-3</v>
      </c>
      <c r="M15" s="8">
        <f>DVRPC_2017!E51</f>
        <v>4.657263953879308E-3</v>
      </c>
      <c r="N15" s="8">
        <f>NJTPA_OZOi_2017_Emis_Daily_Sum!G856</f>
        <v>1.2E-2</v>
      </c>
      <c r="O15" s="8">
        <f>NJTPA_OZOi_2017_Emis_Daily_Sum!G874</f>
        <v>1.6E-2</v>
      </c>
      <c r="P15" s="8">
        <f>NJTPA_OZOi_2017_Emis_Daily_Sum!G892</f>
        <v>1.0999999999999999E-2</v>
      </c>
      <c r="Q15" s="8">
        <f>NJTPA_OZOi_2017_Emis_Daily_Sum!G910</f>
        <v>2.1000000000000001E-2</v>
      </c>
      <c r="R15" s="8">
        <f>NJTPA_OZOi_2017_Emis_Daily_Sum!G928</f>
        <v>4.0000000000000001E-3</v>
      </c>
      <c r="S15" s="8">
        <f>SJTPO_OZOi_2017_Emis_Daily_Sum!F343</f>
        <v>4.0000000000000001E-3</v>
      </c>
      <c r="T15" s="8">
        <f>NJTPA_OZOi_2017_Emis_Daily_Sum!G946</f>
        <v>7.0000000000000001E-3</v>
      </c>
      <c r="U15" s="8">
        <f>NJTPA_OZOi_2017_Emis_Daily_Sum!G964</f>
        <v>5.0000000000000001E-3</v>
      </c>
      <c r="V15" s="8">
        <f>NJTPA_OZOi_2017_Emis_Daily_Sum!G982</f>
        <v>3.0000000000000001E-3</v>
      </c>
      <c r="W15" s="8">
        <f>NJTPA_OZOi_2017_Emis_Daily_Sum!G1000</f>
        <v>6.0000000000000001E-3</v>
      </c>
      <c r="X15" s="8">
        <f t="shared" si="0"/>
        <v>0.19563559803127259</v>
      </c>
    </row>
    <row r="16" spans="1:24" x14ac:dyDescent="0.25">
      <c r="A16">
        <v>61</v>
      </c>
      <c r="B16" t="s">
        <v>244</v>
      </c>
      <c r="C16" s="7">
        <f>SJTPO_OZOi_2017_Emis_Daily_Sum!F290</f>
        <v>0.59399999999999997</v>
      </c>
      <c r="D16" s="8">
        <f>NJTPA_OZOi_2017_Emis_Daily_Sum!G785</f>
        <v>1.5960000000000001</v>
      </c>
      <c r="E16" s="8">
        <f>DVRPC_2017!E13</f>
        <v>1.0068211004370664</v>
      </c>
      <c r="F16" s="8">
        <f>DVRPC_2017!E26</f>
        <v>0.86179555437975719</v>
      </c>
      <c r="G16" s="8">
        <f>SJTPO_OZOi_2017_Emis_Daily_Sum!F308</f>
        <v>0.21</v>
      </c>
      <c r="H16" s="8">
        <f>SJTPO_OZOi_2017_Emis_Daily_Sum!F326</f>
        <v>0.27300000000000002</v>
      </c>
      <c r="I16" s="8">
        <f>NJTPA_OZOi_2017_Emis_Daily_Sum!G803</f>
        <v>1.6970000000000001</v>
      </c>
      <c r="J16" s="8">
        <f>DVRPC_2017!E39</f>
        <v>0.71963711922044571</v>
      </c>
      <c r="K16" s="8">
        <f>NJTPA_OZOi_2017_Emis_Daily_Sum!G821</f>
        <v>0.76300000000000001</v>
      </c>
      <c r="L16" s="8">
        <f>NJTPA_OZOi_2017_Emis_Daily_Sum!G839</f>
        <v>0.44400000000000001</v>
      </c>
      <c r="M16" s="8">
        <f>DVRPC_2017!E52</f>
        <v>8.0744280383824682E-2</v>
      </c>
      <c r="N16" s="8">
        <f>NJTPA_OZOi_2017_Emis_Daily_Sum!G857</f>
        <v>1.897</v>
      </c>
      <c r="O16" s="8">
        <f>NJTPA_OZOi_2017_Emis_Daily_Sum!G875</f>
        <v>0.81799999999999995</v>
      </c>
      <c r="P16" s="8">
        <f>NJTPA_OZOi_2017_Emis_Daily_Sum!G893</f>
        <v>1.3580000000000001</v>
      </c>
      <c r="Q16" s="8">
        <f>NJTPA_OZOi_2017_Emis_Daily_Sum!G911</f>
        <v>0.752</v>
      </c>
      <c r="R16" s="8">
        <f>NJTPA_OZOi_2017_Emis_Daily_Sum!G929</f>
        <v>0.58499999999999996</v>
      </c>
      <c r="S16" s="8">
        <f>SJTPO_OZOi_2017_Emis_Daily_Sum!F344</f>
        <v>0.17899999999999999</v>
      </c>
      <c r="T16" s="8">
        <f>NJTPA_OZOi_2017_Emis_Daily_Sum!G947</f>
        <v>0.67200000000000004</v>
      </c>
      <c r="U16" s="8">
        <f>NJTPA_OZOi_2017_Emis_Daily_Sum!G965</f>
        <v>0.13300000000000001</v>
      </c>
      <c r="V16" s="8">
        <f>NJTPA_OZOi_2017_Emis_Daily_Sum!G983</f>
        <v>1.121</v>
      </c>
      <c r="W16" s="8">
        <f>NJTPA_OZOi_2017_Emis_Daily_Sum!G1001</f>
        <v>0.30299999999999999</v>
      </c>
      <c r="X16" s="8">
        <f t="shared" si="0"/>
        <v>16.063998054421095</v>
      </c>
    </row>
    <row r="17" spans="1:24" ht="15.75" thickBot="1" x14ac:dyDescent="0.3">
      <c r="A17" s="6">
        <v>62</v>
      </c>
      <c r="B17" s="6" t="s">
        <v>245</v>
      </c>
      <c r="C17" s="7">
        <f>SJTPO_OZOi_2017_Emis_Daily_Sum!F291</f>
        <v>0.93500000000000005</v>
      </c>
      <c r="D17" s="8">
        <f>NJTPA_OZOi_2017_Emis_Daily_Sum!G786</f>
        <v>3.4369999999999998</v>
      </c>
      <c r="E17" s="8">
        <f>DVRPC_2017!E14</f>
        <v>1.2096760859141189</v>
      </c>
      <c r="F17" s="8">
        <f>DVRPC_2017!E27</f>
        <v>0.96253796083489029</v>
      </c>
      <c r="G17" s="8">
        <f>SJTPO_OZOi_2017_Emis_Daily_Sum!F309</f>
        <v>0.32</v>
      </c>
      <c r="H17" s="8">
        <f>SJTPO_OZOi_2017_Emis_Daily_Sum!F327</f>
        <v>0.221</v>
      </c>
      <c r="I17" s="8">
        <f>NJTPA_OZOi_2017_Emis_Daily_Sum!G804</f>
        <v>2.0710000000000002</v>
      </c>
      <c r="J17" s="8">
        <f>DVRPC_2017!E40</f>
        <v>0.67904672145152312</v>
      </c>
      <c r="K17" s="8">
        <f>NJTPA_OZOi_2017_Emis_Daily_Sum!G822</f>
        <v>1.4379999999999999</v>
      </c>
      <c r="L17" s="8">
        <f>NJTPA_OZOi_2017_Emis_Daily_Sum!G840</f>
        <v>1.526</v>
      </c>
      <c r="M17" s="8">
        <f>DVRPC_2017!E53</f>
        <v>3.3357033019725854E-2</v>
      </c>
      <c r="N17" s="8">
        <f>NJTPA_OZOi_2017_Emis_Daily_Sum!G858</f>
        <v>4.8460000000000001</v>
      </c>
      <c r="O17" s="8">
        <f>NJTPA_OZOi_2017_Emis_Daily_Sum!G876</f>
        <v>0.14499999999999999</v>
      </c>
      <c r="P17" s="8">
        <f>NJTPA_OZOi_2017_Emis_Daily_Sum!G894</f>
        <v>1.897</v>
      </c>
      <c r="Q17" s="8">
        <f>NJTPA_OZOi_2017_Emis_Daily_Sum!G912</f>
        <v>0.20899999999999999</v>
      </c>
      <c r="R17" s="8">
        <f>NJTPA_OZOi_2017_Emis_Daily_Sum!G930</f>
        <v>0.373</v>
      </c>
      <c r="S17" s="8">
        <f>SJTPO_OZOi_2017_Emis_Daily_Sum!F345</f>
        <v>0.28199999999999997</v>
      </c>
      <c r="T17" s="8">
        <f>NJTPA_OZOi_2017_Emis_Daily_Sum!G948</f>
        <v>2.1930000000000001</v>
      </c>
      <c r="U17" s="8">
        <f>NJTPA_OZOi_2017_Emis_Daily_Sum!G966</f>
        <v>5.0000000000000001E-3</v>
      </c>
      <c r="V17" s="8">
        <f>NJTPA_OZOi_2017_Emis_Daily_Sum!G984</f>
        <v>2.2519999999999998</v>
      </c>
      <c r="W17" s="8">
        <f>NJTPA_OZOi_2017_Emis_Daily_Sum!G1002</f>
        <v>1.5780000000000001</v>
      </c>
      <c r="X17" s="8">
        <f t="shared" si="0"/>
        <v>26.612617801220257</v>
      </c>
    </row>
    <row r="18" spans="1:24" x14ac:dyDescent="0.25">
      <c r="B18" t="s">
        <v>246</v>
      </c>
      <c r="C18" s="9">
        <f>SUM(C5:C17)</f>
        <v>5.5129999999999999</v>
      </c>
      <c r="D18" s="9">
        <f>SUM(D5:D17)</f>
        <v>15.707999999999998</v>
      </c>
      <c r="E18" s="9">
        <f t="shared" ref="E18:W18" si="1">SUM(E5:E17)</f>
        <v>8.9775481296538207</v>
      </c>
      <c r="F18" s="9">
        <f t="shared" si="1"/>
        <v>7.7311827245820863</v>
      </c>
      <c r="G18" s="9">
        <f t="shared" si="1"/>
        <v>2.0559999999999996</v>
      </c>
      <c r="H18" s="9">
        <f t="shared" si="1"/>
        <v>2.1040000000000001</v>
      </c>
      <c r="I18" s="9">
        <f t="shared" si="1"/>
        <v>11.555000000000001</v>
      </c>
      <c r="J18" s="9">
        <f>SUM(J5:J17)</f>
        <v>5.661579501424737</v>
      </c>
      <c r="K18" s="9">
        <f t="shared" si="1"/>
        <v>6.26</v>
      </c>
      <c r="L18" s="9">
        <f t="shared" si="1"/>
        <v>4.9980000000000002</v>
      </c>
      <c r="M18" s="9">
        <f t="shared" si="1"/>
        <v>3.5959953041551613</v>
      </c>
      <c r="N18" s="9">
        <f t="shared" si="1"/>
        <v>18.72</v>
      </c>
      <c r="O18" s="9">
        <f t="shared" si="1"/>
        <v>10.15</v>
      </c>
      <c r="P18" s="9">
        <f t="shared" si="1"/>
        <v>10.48</v>
      </c>
      <c r="Q18" s="9">
        <f t="shared" si="1"/>
        <v>7.8989999999999991</v>
      </c>
      <c r="R18" s="9">
        <f t="shared" si="1"/>
        <v>5.3659999999999997</v>
      </c>
      <c r="S18" s="9">
        <f t="shared" si="1"/>
        <v>1.4540000000000002</v>
      </c>
      <c r="T18" s="9">
        <f t="shared" si="1"/>
        <v>7.702</v>
      </c>
      <c r="U18" s="9">
        <f t="shared" si="1"/>
        <v>1.8399999999999994</v>
      </c>
      <c r="V18" s="9">
        <f t="shared" si="1"/>
        <v>9.5659999999999989</v>
      </c>
      <c r="W18" s="9">
        <f t="shared" si="1"/>
        <v>3.9479999999999995</v>
      </c>
      <c r="X18" s="9">
        <f t="shared" si="0"/>
        <v>151.28530565981583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00EC-D241-4210-9992-74189F603F63}">
  <dimension ref="A1:X18"/>
  <sheetViews>
    <sheetView topLeftCell="A10" workbookViewId="0">
      <selection activeCell="S28" sqref="S28"/>
    </sheetView>
  </sheetViews>
  <sheetFormatPr defaultRowHeight="15" x14ac:dyDescent="0.25"/>
  <cols>
    <col min="2" max="2" width="11.85546875" customWidth="1"/>
    <col min="3" max="3" width="9.140625" customWidth="1"/>
    <col min="4" max="4" width="8.140625" customWidth="1"/>
    <col min="8" max="8" width="11.85546875" bestFit="1" customWidth="1"/>
    <col min="12" max="13" width="9.85546875" customWidth="1"/>
    <col min="14" max="14" width="10.42578125" customWidth="1"/>
    <col min="15" max="15" width="10.140625" customWidth="1"/>
  </cols>
  <sheetData>
    <row r="1" spans="1:24" x14ac:dyDescent="0.25">
      <c r="B1" t="s">
        <v>22</v>
      </c>
      <c r="D1" t="s">
        <v>247</v>
      </c>
    </row>
    <row r="2" spans="1:24" x14ac:dyDescent="0.25">
      <c r="B2" t="s">
        <v>210</v>
      </c>
    </row>
    <row r="4" spans="1:24" ht="15.75" thickBot="1" x14ac:dyDescent="0.3">
      <c r="A4" s="6" t="s">
        <v>83</v>
      </c>
      <c r="B4" s="6" t="s">
        <v>129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  <c r="M4" s="6" t="s">
        <v>221</v>
      </c>
      <c r="N4" s="6" t="s">
        <v>222</v>
      </c>
      <c r="O4" s="6" t="s">
        <v>223</v>
      </c>
      <c r="P4" s="6" t="s">
        <v>224</v>
      </c>
      <c r="Q4" s="6" t="s">
        <v>225</v>
      </c>
      <c r="R4" s="6" t="s">
        <v>226</v>
      </c>
      <c r="S4" s="6" t="s">
        <v>227</v>
      </c>
      <c r="T4" s="6" t="s">
        <v>228</v>
      </c>
      <c r="U4" s="6" t="s">
        <v>229</v>
      </c>
      <c r="V4" s="6" t="s">
        <v>230</v>
      </c>
      <c r="W4" s="6" t="s">
        <v>231</v>
      </c>
      <c r="X4" s="6" t="s">
        <v>232</v>
      </c>
    </row>
    <row r="5" spans="1:24" x14ac:dyDescent="0.25">
      <c r="A5">
        <v>11</v>
      </c>
      <c r="B5" t="s">
        <v>233</v>
      </c>
      <c r="C5" s="7">
        <f>SJTPO_OZOi_2017_Emis_Daily_Sum!E279</f>
        <v>0.84399999999999997</v>
      </c>
      <c r="D5" s="8">
        <f>NJTPA_OZOi_2017_Emis_Daily_Sum!F774</f>
        <v>1.661</v>
      </c>
      <c r="E5" s="8">
        <f>DVRPC_2017!I2</f>
        <v>1.8112755391678654</v>
      </c>
      <c r="F5" s="8">
        <f>DVRPC_2017!I15</f>
        <v>1.4976801865110203</v>
      </c>
      <c r="G5" s="8">
        <f>SJTPO_OZOi_2017_Emis_Daily_Sum!E297</f>
        <v>0.251</v>
      </c>
      <c r="H5" s="8">
        <f>SJTPO_OZOi_2017_Emis_Daily_Sum!E315</f>
        <v>0.28100000000000003</v>
      </c>
      <c r="I5" s="8">
        <f>NJTPA_OZOi_2017_Emis_Daily_Sum!F792</f>
        <v>1.726</v>
      </c>
      <c r="J5" s="8">
        <f>DVRPC_2017!I28</f>
        <v>1.1208639913578817</v>
      </c>
      <c r="K5" s="8">
        <f>NJTPA_OZOi_2017_Emis_Daily_Sum!F810</f>
        <v>0.72199999999999998</v>
      </c>
      <c r="L5" s="8">
        <f>NJTPA_OZOi_2017_Emis_Daily_Sum!F828</f>
        <v>0.41399999999999998</v>
      </c>
      <c r="M5" s="8">
        <f>DVRPC_2017!I41</f>
        <v>1.3179549926420742</v>
      </c>
      <c r="N5" s="8">
        <f>NJTPA_OZOi_2017_Emis_Daily_Sum!F846</f>
        <v>1.7410000000000001</v>
      </c>
      <c r="O5" s="8">
        <f>NJTPA_OZOi_2017_Emis_Daily_Sum!F864</f>
        <v>2.1070000000000002</v>
      </c>
      <c r="P5" s="8">
        <f>NJTPA_OZOi_2017_Emis_Daily_Sum!F882</f>
        <v>0.56899999999999995</v>
      </c>
      <c r="Q5" s="8">
        <f>NJTPA_OZOi_2017_Emis_Daily_Sum!F900</f>
        <v>1.706</v>
      </c>
      <c r="R5" s="8">
        <f>NJTPA_OZOi_2017_Emis_Daily_Sum!F918</f>
        <v>0.45300000000000001</v>
      </c>
      <c r="S5" s="8">
        <f>SJTPO_OZOi_2017_Emis_Daily_Sum!E333</f>
        <v>0.318</v>
      </c>
      <c r="T5" s="8">
        <f>NJTPA_OZOi_2017_Emis_Daily_Sum!F936</f>
        <v>0.41199999999999998</v>
      </c>
      <c r="U5" s="8">
        <f>NJTPA_OZOi_2017_Emis_Daily_Sum!F954</f>
        <v>0.33700000000000002</v>
      </c>
      <c r="V5" s="8">
        <f>NJTPA_OZOi_2017_Emis_Daily_Sum!F972</f>
        <v>1.365</v>
      </c>
      <c r="W5" s="8">
        <f>NJTPA_OZOi_2017_Emis_Daily_Sum!F990</f>
        <v>0.372</v>
      </c>
      <c r="X5" s="8">
        <f>SUM(C5:W5)</f>
        <v>21.026774709678836</v>
      </c>
    </row>
    <row r="6" spans="1:24" x14ac:dyDescent="0.25">
      <c r="A6">
        <v>21</v>
      </c>
      <c r="B6" t="s">
        <v>234</v>
      </c>
      <c r="C6" s="7">
        <f>SJTPO_OZOi_2017_Emis_Daily_Sum!E280</f>
        <v>9</v>
      </c>
      <c r="D6" s="8">
        <f>NJTPA_OZOi_2017_Emis_Daily_Sum!F775</f>
        <v>42.173000000000002</v>
      </c>
      <c r="E6" s="8">
        <f>DVRPC_2017!I3</f>
        <v>20.883660995276596</v>
      </c>
      <c r="F6" s="8">
        <f>DVRPC_2017!I16</f>
        <v>19.856900191250958</v>
      </c>
      <c r="G6" s="8">
        <f>SJTPO_OZOi_2017_Emis_Daily_Sum!E298</f>
        <v>2.7389999999999999</v>
      </c>
      <c r="H6" s="8">
        <f>SJTPO_OZOi_2017_Emis_Daily_Sum!E316</f>
        <v>3.4889999999999999</v>
      </c>
      <c r="I6" s="8">
        <f>NJTPA_OZOi_2017_Emis_Daily_Sum!F793</f>
        <v>29.599</v>
      </c>
      <c r="J6" s="8">
        <f>DVRPC_2017!I29</f>
        <v>12.764353467043657</v>
      </c>
      <c r="K6" s="8">
        <f>NJTPA_OZOi_2017_Emis_Daily_Sum!F811</f>
        <v>14.06</v>
      </c>
      <c r="L6" s="8">
        <f>NJTPA_OZOi_2017_Emis_Daily_Sum!F829</f>
        <v>7.101</v>
      </c>
      <c r="M6" s="8">
        <f>DVRPC_2017!I42</f>
        <v>16.553152885023451</v>
      </c>
      <c r="N6" s="8">
        <f>NJTPA_OZOi_2017_Emis_Daily_Sum!F847</f>
        <v>45.954999999999998</v>
      </c>
      <c r="O6" s="8">
        <f>NJTPA_OZOi_2017_Emis_Daily_Sum!F865</f>
        <v>33.277000000000001</v>
      </c>
      <c r="P6" s="8">
        <f>NJTPA_OZOi_2017_Emis_Daily_Sum!F883</f>
        <v>24</v>
      </c>
      <c r="Q6" s="8">
        <f>NJTPA_OZOi_2017_Emis_Daily_Sum!F901</f>
        <v>25.327999999999999</v>
      </c>
      <c r="R6" s="8">
        <f>NJTPA_OZOi_2017_Emis_Daily_Sum!F919</f>
        <v>16.373000000000001</v>
      </c>
      <c r="S6" s="8">
        <f>SJTPO_OZOi_2017_Emis_Daily_Sum!E334</f>
        <v>2.0459999999999998</v>
      </c>
      <c r="T6" s="8">
        <f>NJTPA_OZOi_2017_Emis_Daily_Sum!F937</f>
        <v>16.167999999999999</v>
      </c>
      <c r="U6" s="8">
        <f>NJTPA_OZOi_2017_Emis_Daily_Sum!F955</f>
        <v>5.0970000000000004</v>
      </c>
      <c r="V6" s="8">
        <f>NJTPA_OZOi_2017_Emis_Daily_Sum!F973</f>
        <v>22.715</v>
      </c>
      <c r="W6" s="8">
        <f>NJTPA_OZOi_2017_Emis_Daily_Sum!F991</f>
        <v>5.5880000000000001</v>
      </c>
      <c r="X6" s="8">
        <f t="shared" ref="X6:X17" si="0">SUM(C6:W6)</f>
        <v>374.7660675385946</v>
      </c>
    </row>
    <row r="7" spans="1:24" x14ac:dyDescent="0.25">
      <c r="A7">
        <v>31</v>
      </c>
      <c r="B7" t="s">
        <v>235</v>
      </c>
      <c r="C7" s="7">
        <f>SJTPO_OZOi_2017_Emis_Daily_Sum!E281</f>
        <v>16.873000000000001</v>
      </c>
      <c r="D7" s="8">
        <f>NJTPA_OZOi_2017_Emis_Daily_Sum!F776</f>
        <v>63.084000000000003</v>
      </c>
      <c r="E7" s="8">
        <f>DVRPC_2017!I4</f>
        <v>34.540643859852182</v>
      </c>
      <c r="F7" s="8">
        <f>DVRPC_2017!I17</f>
        <v>30.083824137303857</v>
      </c>
      <c r="G7" s="8">
        <f>SJTPO_OZOi_2017_Emis_Daily_Sum!E299</f>
        <v>6.4189999999999996</v>
      </c>
      <c r="H7" s="8">
        <f>SJTPO_OZOi_2017_Emis_Daily_Sum!E317</f>
        <v>7.04</v>
      </c>
      <c r="I7" s="8">
        <f>NJTPA_OZOi_2017_Emis_Daily_Sum!F794</f>
        <v>40.011000000000003</v>
      </c>
      <c r="J7" s="8">
        <f>DVRPC_2017!I30</f>
        <v>22.850141922540605</v>
      </c>
      <c r="K7" s="8">
        <f>NJTPA_OZOi_2017_Emis_Daily_Sum!F812</f>
        <v>19.364000000000001</v>
      </c>
      <c r="L7" s="8">
        <f>NJTPA_OZOi_2017_Emis_Daily_Sum!F830</f>
        <v>12.959</v>
      </c>
      <c r="M7" s="8">
        <f>DVRPC_2017!I43</f>
        <v>23.393889890154711</v>
      </c>
      <c r="N7" s="8">
        <f>NJTPA_OZOi_2017_Emis_Daily_Sum!F848</f>
        <v>58.872</v>
      </c>
      <c r="O7" s="8">
        <f>NJTPA_OZOi_2017_Emis_Daily_Sum!F866</f>
        <v>52.9</v>
      </c>
      <c r="P7" s="8">
        <f>NJTPA_OZOi_2017_Emis_Daily_Sum!F884</f>
        <v>40.185000000000002</v>
      </c>
      <c r="Q7" s="8">
        <f>NJTPA_OZOi_2017_Emis_Daily_Sum!F902</f>
        <v>39.695</v>
      </c>
      <c r="R7" s="8">
        <f>NJTPA_OZOi_2017_Emis_Daily_Sum!F920</f>
        <v>24.556999999999999</v>
      </c>
      <c r="S7" s="8">
        <f>SJTPO_OZOi_2017_Emis_Daily_Sum!E335</f>
        <v>4.657</v>
      </c>
      <c r="T7" s="8">
        <f>NJTPA_OZOi_2017_Emis_Daily_Sum!F938</f>
        <v>23.381</v>
      </c>
      <c r="U7" s="8">
        <f>NJTPA_OZOi_2017_Emis_Daily_Sum!F956</f>
        <v>9.9359999999999999</v>
      </c>
      <c r="V7" s="8">
        <f>NJTPA_OZOi_2017_Emis_Daily_Sum!F974</f>
        <v>32.468000000000004</v>
      </c>
      <c r="W7" s="8">
        <f>NJTPA_OZOi_2017_Emis_Daily_Sum!F992</f>
        <v>10.021000000000001</v>
      </c>
      <c r="X7" s="8">
        <f t="shared" si="0"/>
        <v>573.29049980985133</v>
      </c>
    </row>
    <row r="8" spans="1:24" x14ac:dyDescent="0.25">
      <c r="A8">
        <v>32</v>
      </c>
      <c r="B8" t="s">
        <v>236</v>
      </c>
      <c r="C8" s="7">
        <f>SJTPO_OZOi_2017_Emis_Daily_Sum!E282</f>
        <v>2.242</v>
      </c>
      <c r="D8" s="8">
        <f>NJTPA_OZOi_2017_Emis_Daily_Sum!F777</f>
        <v>8.4740000000000002</v>
      </c>
      <c r="E8" s="8">
        <f>DVRPC_2017!I5</f>
        <v>3.9048606403324571</v>
      </c>
      <c r="F8" s="8">
        <f>DVRPC_2017!I18</f>
        <v>3.1625313469689202</v>
      </c>
      <c r="G8" s="8">
        <f>SJTPO_OZOi_2017_Emis_Daily_Sum!E300</f>
        <v>0.83899999999999997</v>
      </c>
      <c r="H8" s="8">
        <f>SJTPO_OZOi_2017_Emis_Daily_Sum!E318</f>
        <v>0.91300000000000003</v>
      </c>
      <c r="I8" s="8">
        <f>NJTPA_OZOi_2017_Emis_Daily_Sum!F795</f>
        <v>5.8710000000000004</v>
      </c>
      <c r="J8" s="8">
        <f>DVRPC_2017!I31</f>
        <v>2.1736007539807205</v>
      </c>
      <c r="K8" s="8">
        <f>NJTPA_OZOi_2017_Emis_Daily_Sum!F813</f>
        <v>1.758</v>
      </c>
      <c r="L8" s="8">
        <f>NJTPA_OZOi_2017_Emis_Daily_Sum!F831</f>
        <v>1.5329999999999999</v>
      </c>
      <c r="M8" s="8">
        <f>DVRPC_2017!I44</f>
        <v>4.4799451049124492</v>
      </c>
      <c r="N8" s="8">
        <f>NJTPA_OZOi_2017_Emis_Daily_Sum!F849</f>
        <v>6.851</v>
      </c>
      <c r="O8" s="8">
        <f>NJTPA_OZOi_2017_Emis_Daily_Sum!F867</f>
        <v>6.4560000000000004</v>
      </c>
      <c r="P8" s="8">
        <f>NJTPA_OZOi_2017_Emis_Daily_Sum!F885</f>
        <v>5.1920000000000002</v>
      </c>
      <c r="Q8" s="8">
        <f>NJTPA_OZOi_2017_Emis_Daily_Sum!F903</f>
        <v>3.5790000000000002</v>
      </c>
      <c r="R8" s="8">
        <f>NJTPA_OZOi_2017_Emis_Daily_Sum!F921</f>
        <v>2.883</v>
      </c>
      <c r="S8" s="8">
        <f>SJTPO_OZOi_2017_Emis_Daily_Sum!E336</f>
        <v>0.51200000000000001</v>
      </c>
      <c r="T8" s="8">
        <f>NJTPA_OZOi_2017_Emis_Daily_Sum!F939</f>
        <v>2.7789999999999999</v>
      </c>
      <c r="U8" s="8">
        <f>NJTPA_OZOi_2017_Emis_Daily_Sum!F957</f>
        <v>0.85199999999999998</v>
      </c>
      <c r="V8" s="8">
        <f>NJTPA_OZOi_2017_Emis_Daily_Sum!F975</f>
        <v>3.9729999999999999</v>
      </c>
      <c r="W8" s="8">
        <f>NJTPA_OZOi_2017_Emis_Daily_Sum!F993</f>
        <v>0.88300000000000001</v>
      </c>
      <c r="X8" s="8">
        <f t="shared" si="0"/>
        <v>69.310937846194548</v>
      </c>
    </row>
    <row r="9" spans="1:24" x14ac:dyDescent="0.25">
      <c r="A9">
        <v>41</v>
      </c>
      <c r="B9" t="s">
        <v>237</v>
      </c>
      <c r="C9" s="7">
        <f>SJTPO_OZOi_2017_Emis_Daily_Sum!E283</f>
        <v>0.11</v>
      </c>
      <c r="D9" s="8">
        <f>NJTPA_OZOi_2017_Emis_Daily_Sum!F778</f>
        <v>2.5000000000000001E-2</v>
      </c>
      <c r="E9" s="8">
        <f>DVRPC_2017!I6</f>
        <v>8.1559990520125442E-3</v>
      </c>
      <c r="F9" s="8">
        <f>DVRPC_2017!I19</f>
        <v>2.7348335785975296E-3</v>
      </c>
      <c r="G9" s="8">
        <f>SJTPO_OZOi_2017_Emis_Daily_Sum!E301</f>
        <v>4.5999999999999999E-2</v>
      </c>
      <c r="H9" s="8">
        <f>SJTPO_OZOi_2017_Emis_Daily_Sum!E319</f>
        <v>2.8000000000000001E-2</v>
      </c>
      <c r="I9" s="8">
        <f>NJTPA_OZOi_2017_Emis_Daily_Sum!F796</f>
        <v>0.10199999999999999</v>
      </c>
      <c r="J9" s="8">
        <f>DVRPC_2017!I32</f>
        <v>3.7253702387054458E-2</v>
      </c>
      <c r="K9" s="8">
        <f>NJTPA_OZOi_2017_Emis_Daily_Sum!F814</f>
        <v>0.05</v>
      </c>
      <c r="L9" s="8">
        <f>NJTPA_OZOi_2017_Emis_Daily_Sum!F832</f>
        <v>1.6E-2</v>
      </c>
      <c r="M9" s="8">
        <f>DVRPC_2017!I45</f>
        <v>6.5741827741860812E-3</v>
      </c>
      <c r="N9" s="8">
        <f>NJTPA_OZOi_2017_Emis_Daily_Sum!F850</f>
        <v>6.5000000000000002E-2</v>
      </c>
      <c r="O9" s="8">
        <f>NJTPA_OZOi_2017_Emis_Daily_Sum!F868</f>
        <v>1.7000000000000001E-2</v>
      </c>
      <c r="P9" s="8">
        <f>NJTPA_OZOi_2017_Emis_Daily_Sum!F886</f>
        <v>0.03</v>
      </c>
      <c r="Q9" s="8">
        <f>NJTPA_OZOi_2017_Emis_Daily_Sum!F904</f>
        <v>3.5000000000000003E-2</v>
      </c>
      <c r="R9" s="8">
        <f>NJTPA_OZOi_2017_Emis_Daily_Sum!F922</f>
        <v>1.7000000000000001E-2</v>
      </c>
      <c r="S9" s="8">
        <f>SJTPO_OZOi_2017_Emis_Daily_Sum!E337</f>
        <v>0.01</v>
      </c>
      <c r="T9" s="8">
        <f>NJTPA_OZOi_2017_Emis_Daily_Sum!F940</f>
        <v>1.4999999999999999E-2</v>
      </c>
      <c r="U9" s="8">
        <f>NJTPA_OZOi_2017_Emis_Daily_Sum!F958</f>
        <v>3.0000000000000001E-3</v>
      </c>
      <c r="V9" s="8">
        <f>NJTPA_OZOi_2017_Emis_Daily_Sum!F976</f>
        <v>4.7E-2</v>
      </c>
      <c r="W9" s="8">
        <f>NJTPA_OZOi_2017_Emis_Daily_Sum!F994</f>
        <v>7.2999999999999995E-2</v>
      </c>
      <c r="X9" s="8">
        <f t="shared" si="0"/>
        <v>0.74371871779185073</v>
      </c>
    </row>
    <row r="10" spans="1:24" x14ac:dyDescent="0.25">
      <c r="A10">
        <v>42</v>
      </c>
      <c r="B10" t="s">
        <v>238</v>
      </c>
      <c r="C10" s="7">
        <f>SJTPO_OZOi_2017_Emis_Daily_Sum!E284</f>
        <v>0.109</v>
      </c>
      <c r="D10" s="8">
        <f>NJTPA_OZOi_2017_Emis_Daily_Sum!F779</f>
        <v>0.22900000000000001</v>
      </c>
      <c r="E10" s="8">
        <f>DVRPC_2017!I7</f>
        <v>0.15640139552571966</v>
      </c>
      <c r="F10" s="8">
        <f>DVRPC_2017!I20</f>
        <v>0.11230234185970887</v>
      </c>
      <c r="G10" s="8">
        <f>SJTPO_OZOi_2017_Emis_Daily_Sum!E302</f>
        <v>3.6999999999999998E-2</v>
      </c>
      <c r="H10" s="8">
        <f>SJTPO_OZOi_2017_Emis_Daily_Sum!E320</f>
        <v>3.5000000000000003E-2</v>
      </c>
      <c r="I10" s="8">
        <f>NJTPA_OZOi_2017_Emis_Daily_Sum!F797</f>
        <v>0.307</v>
      </c>
      <c r="J10" s="8">
        <f>DVRPC_2017!I33</f>
        <v>9.8800134481941387E-2</v>
      </c>
      <c r="K10" s="8">
        <f>NJTPA_OZOi_2017_Emis_Daily_Sum!F815</f>
        <v>0.224</v>
      </c>
      <c r="L10" s="8">
        <f>NJTPA_OZOi_2017_Emis_Daily_Sum!F833</f>
        <v>4.1000000000000002E-2</v>
      </c>
      <c r="M10" s="8">
        <f>DVRPC_2017!I46</f>
        <v>0.24934495169122065</v>
      </c>
      <c r="N10" s="8">
        <f>NJTPA_OZOi_2017_Emis_Daily_Sum!F851</f>
        <v>0.253</v>
      </c>
      <c r="O10" s="8">
        <f>NJTPA_OZOi_2017_Emis_Daily_Sum!F869</f>
        <v>0.13500000000000001</v>
      </c>
      <c r="P10" s="8">
        <f>NJTPA_OZOi_2017_Emis_Daily_Sum!F887</f>
        <v>0.13</v>
      </c>
      <c r="Q10" s="8">
        <f>NJTPA_OZOi_2017_Emis_Daily_Sum!F905</f>
        <v>0.152</v>
      </c>
      <c r="R10" s="8">
        <f>NJTPA_OZOi_2017_Emis_Daily_Sum!F923</f>
        <v>0.111</v>
      </c>
      <c r="S10" s="8">
        <f>SJTPO_OZOi_2017_Emis_Daily_Sum!E338</f>
        <v>1.9E-2</v>
      </c>
      <c r="T10" s="8">
        <f>NJTPA_OZOi_2017_Emis_Daily_Sum!F941</f>
        <v>8.2000000000000003E-2</v>
      </c>
      <c r="U10" s="8">
        <f>NJTPA_OZOi_2017_Emis_Daily_Sum!F959</f>
        <v>2.5999999999999999E-2</v>
      </c>
      <c r="V10" s="8">
        <f>NJTPA_OZOi_2017_Emis_Daily_Sum!F977</f>
        <v>0.16800000000000001</v>
      </c>
      <c r="W10" s="8">
        <f>NJTPA_OZOi_2017_Emis_Daily_Sum!F995</f>
        <v>4.4999999999999998E-2</v>
      </c>
      <c r="X10" s="8">
        <f t="shared" si="0"/>
        <v>2.7198488235585909</v>
      </c>
    </row>
    <row r="11" spans="1:24" x14ac:dyDescent="0.25">
      <c r="A11">
        <v>43</v>
      </c>
      <c r="B11" t="s">
        <v>239</v>
      </c>
      <c r="C11" s="7">
        <f>SJTPO_OZOi_2017_Emis_Daily_Sum!E285</f>
        <v>7.0000000000000007E-2</v>
      </c>
      <c r="D11" s="8">
        <f>NJTPA_OZOi_2017_Emis_Daily_Sum!F780</f>
        <v>0.114</v>
      </c>
      <c r="E11" s="8">
        <f>DVRPC_2017!I8</f>
        <v>0.14221795995304154</v>
      </c>
      <c r="F11" s="8">
        <f>DVRPC_2017!I21</f>
        <v>0.18293953273036923</v>
      </c>
      <c r="G11" s="8">
        <f>SJTPO_OZOi_2017_Emis_Daily_Sum!E303</f>
        <v>2.1000000000000001E-2</v>
      </c>
      <c r="H11" s="8">
        <f>SJTPO_OZOi_2017_Emis_Daily_Sum!E321</f>
        <v>6.7000000000000004E-2</v>
      </c>
      <c r="I11" s="8">
        <f>NJTPA_OZOi_2017_Emis_Daily_Sum!F798</f>
        <v>0.129</v>
      </c>
      <c r="J11" s="8">
        <f>DVRPC_2017!I34</f>
        <v>3.5788731074698106E-2</v>
      </c>
      <c r="K11" s="8">
        <f>NJTPA_OZOi_2017_Emis_Daily_Sum!F816</f>
        <v>7.4999999999999997E-2</v>
      </c>
      <c r="L11" s="8">
        <f>NJTPA_OZOi_2017_Emis_Daily_Sum!F834</f>
        <v>5.8999999999999997E-2</v>
      </c>
      <c r="M11" s="8">
        <f>DVRPC_2017!I47</f>
        <v>2.6074064275754118E-2</v>
      </c>
      <c r="N11" s="8">
        <f>NJTPA_OZOi_2017_Emis_Daily_Sum!F852</f>
        <v>0.221</v>
      </c>
      <c r="O11" s="8">
        <f>NJTPA_OZOi_2017_Emis_Daily_Sum!F870</f>
        <v>0.215</v>
      </c>
      <c r="P11" s="8">
        <f>NJTPA_OZOi_2017_Emis_Daily_Sum!F888</f>
        <v>0.14099999999999999</v>
      </c>
      <c r="Q11" s="8">
        <f>NJTPA_OZOi_2017_Emis_Daily_Sum!F906</f>
        <v>0.16300000000000001</v>
      </c>
      <c r="R11" s="8">
        <f>NJTPA_OZOi_2017_Emis_Daily_Sum!F924</f>
        <v>0.129</v>
      </c>
      <c r="S11" s="8">
        <f>SJTPO_OZOi_2017_Emis_Daily_Sum!E339</f>
        <v>3.5000000000000003E-2</v>
      </c>
      <c r="T11" s="8">
        <f>NJTPA_OZOi_2017_Emis_Daily_Sum!F942</f>
        <v>7.3999999999999996E-2</v>
      </c>
      <c r="U11" s="8">
        <f>NJTPA_OZOi_2017_Emis_Daily_Sum!F960</f>
        <v>4.7E-2</v>
      </c>
      <c r="V11" s="8">
        <f>NJTPA_OZOi_2017_Emis_Daily_Sum!F978</f>
        <v>0.105</v>
      </c>
      <c r="W11" s="8">
        <f>NJTPA_OZOi_2017_Emis_Daily_Sum!F996</f>
        <v>3.2000000000000001E-2</v>
      </c>
      <c r="X11" s="8">
        <f t="shared" si="0"/>
        <v>2.0840202880338632</v>
      </c>
    </row>
    <row r="12" spans="1:24" x14ac:dyDescent="0.25">
      <c r="A12">
        <v>51</v>
      </c>
      <c r="B12" t="s">
        <v>240</v>
      </c>
      <c r="C12" s="7">
        <f>SJTPO_OZOi_2017_Emis_Daily_Sum!E286</f>
        <v>2.1000000000000001E-2</v>
      </c>
      <c r="D12" s="8">
        <f>NJTPA_OZOi_2017_Emis_Daily_Sum!F781</f>
        <v>6.2E-2</v>
      </c>
      <c r="E12" s="8">
        <f>DVRPC_2017!I9</f>
        <v>5.7639841928603316E-2</v>
      </c>
      <c r="F12" s="8">
        <f>DVRPC_2017!I22</f>
        <v>7.465290982544906E-2</v>
      </c>
      <c r="G12" s="8">
        <f>SJTPO_OZOi_2017_Emis_Daily_Sum!E304</f>
        <v>8.9999999999999993E-3</v>
      </c>
      <c r="H12" s="8">
        <f>SJTPO_OZOi_2017_Emis_Daily_Sum!E322</f>
        <v>0.01</v>
      </c>
      <c r="I12" s="8">
        <f>NJTPA_OZOi_2017_Emis_Daily_Sum!F799</f>
        <v>5.8000000000000003E-2</v>
      </c>
      <c r="J12" s="8">
        <f>DVRPC_2017!I35</f>
        <v>3.9004172247116081E-2</v>
      </c>
      <c r="K12" s="8">
        <f>NJTPA_OZOi_2017_Emis_Daily_Sum!F817</f>
        <v>4.7E-2</v>
      </c>
      <c r="L12" s="8">
        <f>NJTPA_OZOi_2017_Emis_Daily_Sum!F835</f>
        <v>1.2999999999999999E-2</v>
      </c>
      <c r="M12" s="8">
        <f>DVRPC_2017!I48</f>
        <v>5.0908028682132088E-2</v>
      </c>
      <c r="N12" s="8">
        <f>NJTPA_OZOi_2017_Emis_Daily_Sum!F853</f>
        <v>8.2000000000000003E-2</v>
      </c>
      <c r="O12" s="8">
        <f>NJTPA_OZOi_2017_Emis_Daily_Sum!F871</f>
        <v>5.0999999999999997E-2</v>
      </c>
      <c r="P12" s="8">
        <f>NJTPA_OZOi_2017_Emis_Daily_Sum!F889</f>
        <v>4.1000000000000002E-2</v>
      </c>
      <c r="Q12" s="8">
        <f>NJTPA_OZOi_2017_Emis_Daily_Sum!F907</f>
        <v>4.5999999999999999E-2</v>
      </c>
      <c r="R12" s="8">
        <f>NJTPA_OZOi_2017_Emis_Daily_Sum!F925</f>
        <v>2.5999999999999999E-2</v>
      </c>
      <c r="S12" s="8">
        <f>SJTPO_OZOi_2017_Emis_Daily_Sum!E340</f>
        <v>5.0000000000000001E-3</v>
      </c>
      <c r="T12" s="8">
        <f>NJTPA_OZOi_2017_Emis_Daily_Sum!F943</f>
        <v>3.2000000000000001E-2</v>
      </c>
      <c r="U12" s="8">
        <f>NJTPA_OZOi_2017_Emis_Daily_Sum!F961</f>
        <v>8.9999999999999993E-3</v>
      </c>
      <c r="V12" s="8">
        <f>NJTPA_OZOi_2017_Emis_Daily_Sum!F979</f>
        <v>4.2000000000000003E-2</v>
      </c>
      <c r="W12" s="8">
        <f>NJTPA_OZOi_2017_Emis_Daily_Sum!F997</f>
        <v>8.9999999999999993E-3</v>
      </c>
      <c r="X12" s="8">
        <f t="shared" si="0"/>
        <v>0.78520495268330082</v>
      </c>
    </row>
    <row r="13" spans="1:24" x14ac:dyDescent="0.25">
      <c r="A13">
        <v>52</v>
      </c>
      <c r="B13" t="s">
        <v>241</v>
      </c>
      <c r="C13" s="7">
        <f>SJTPO_OZOi_2017_Emis_Daily_Sum!E287</f>
        <v>1.69</v>
      </c>
      <c r="D13" s="8">
        <f>NJTPA_OZOi_2017_Emis_Daily_Sum!F782</f>
        <v>4.5439999999999996</v>
      </c>
      <c r="E13" s="8">
        <f>DVRPC_2017!I10</f>
        <v>3.5676890601145299</v>
      </c>
      <c r="F13" s="8">
        <f>DVRPC_2017!I23</f>
        <v>2.8704982996852904</v>
      </c>
      <c r="G13" s="8">
        <f>SJTPO_OZOi_2017_Emis_Daily_Sum!E305</f>
        <v>0.72299999999999998</v>
      </c>
      <c r="H13" s="8">
        <f>SJTPO_OZOi_2017_Emis_Daily_Sum!E323</f>
        <v>0.873</v>
      </c>
      <c r="I13" s="8">
        <f>NJTPA_OZOi_2017_Emis_Daily_Sum!F800</f>
        <v>2.7839999999999998</v>
      </c>
      <c r="J13" s="8">
        <f>DVRPC_2017!I36</f>
        <v>2.1424119666881616</v>
      </c>
      <c r="K13" s="8">
        <f>NJTPA_OZOi_2017_Emis_Daily_Sum!F818</f>
        <v>1.9039999999999999</v>
      </c>
      <c r="L13" s="8">
        <f>NJTPA_OZOi_2017_Emis_Daily_Sum!F836</f>
        <v>1.321</v>
      </c>
      <c r="M13" s="8">
        <f>DVRPC_2017!I49</f>
        <v>2.6619620033400024</v>
      </c>
      <c r="N13" s="8">
        <f>NJTPA_OZOi_2017_Emis_Daily_Sum!F854</f>
        <v>4.4740000000000002</v>
      </c>
      <c r="O13" s="8">
        <f>NJTPA_OZOi_2017_Emis_Daily_Sum!F872</f>
        <v>3.657</v>
      </c>
      <c r="P13" s="8">
        <f>NJTPA_OZOi_2017_Emis_Daily_Sum!F890</f>
        <v>3.327</v>
      </c>
      <c r="Q13" s="8">
        <f>NJTPA_OZOi_2017_Emis_Daily_Sum!F908</f>
        <v>2.7509999999999999</v>
      </c>
      <c r="R13" s="8">
        <f>NJTPA_OZOi_2017_Emis_Daily_Sum!F926</f>
        <v>2.1349999999999998</v>
      </c>
      <c r="S13" s="8">
        <f>SJTPO_OZOi_2017_Emis_Daily_Sum!E341</f>
        <v>0.51600000000000001</v>
      </c>
      <c r="T13" s="8">
        <f>NJTPA_OZOi_2017_Emis_Daily_Sum!F944</f>
        <v>2.1040000000000001</v>
      </c>
      <c r="U13" s="8">
        <f>NJTPA_OZOi_2017_Emis_Daily_Sum!F962</f>
        <v>0.96499999999999997</v>
      </c>
      <c r="V13" s="8">
        <f>NJTPA_OZOi_2017_Emis_Daily_Sum!F980</f>
        <v>2.5219999999999998</v>
      </c>
      <c r="W13" s="8">
        <f>NJTPA_OZOi_2017_Emis_Daily_Sum!F998</f>
        <v>0.83099999999999996</v>
      </c>
      <c r="X13" s="8">
        <f t="shared" si="0"/>
        <v>48.363561329827981</v>
      </c>
    </row>
    <row r="14" spans="1:24" x14ac:dyDescent="0.25">
      <c r="A14">
        <v>53</v>
      </c>
      <c r="B14" t="s">
        <v>242</v>
      </c>
      <c r="C14" s="7">
        <f>SJTPO_OZOi_2017_Emis_Daily_Sum!E288</f>
        <v>0.16900000000000001</v>
      </c>
      <c r="D14" s="8">
        <f>NJTPA_OZOi_2017_Emis_Daily_Sum!F783</f>
        <v>0.14000000000000001</v>
      </c>
      <c r="E14" s="8">
        <f>DVRPC_2017!I11</f>
        <v>2.561109365785369E-2</v>
      </c>
      <c r="F14" s="8">
        <f>DVRPC_2017!I24</f>
        <v>9.0587917569183787E-3</v>
      </c>
      <c r="G14" s="8">
        <f>SJTPO_OZOi_2017_Emis_Daily_Sum!E306</f>
        <v>8.7999999999999995E-2</v>
      </c>
      <c r="H14" s="8">
        <f>SJTPO_OZOi_2017_Emis_Daily_Sum!E324</f>
        <v>6.9000000000000006E-2</v>
      </c>
      <c r="I14" s="8">
        <f>NJTPA_OZOi_2017_Emis_Daily_Sum!F801</f>
        <v>0.111</v>
      </c>
      <c r="J14" s="8">
        <f>DVRPC_2017!I37</f>
        <v>1.6739694770085484E-2</v>
      </c>
      <c r="K14" s="8">
        <f>NJTPA_OZOi_2017_Emis_Daily_Sum!F819</f>
        <v>5.1999999999999998E-2</v>
      </c>
      <c r="L14" s="8">
        <f>NJTPA_OZOi_2017_Emis_Daily_Sum!F837</f>
        <v>0.58899999999999997</v>
      </c>
      <c r="M14" s="8">
        <f>DVRPC_2017!I50</f>
        <v>6.4705655406559854E-3</v>
      </c>
      <c r="N14" s="8">
        <f>NJTPA_OZOi_2017_Emis_Daily_Sum!F855</f>
        <v>0.76100000000000001</v>
      </c>
      <c r="O14" s="8">
        <f>NJTPA_OZOi_2017_Emis_Daily_Sum!F873</f>
        <v>0.20300000000000001</v>
      </c>
      <c r="P14" s="8">
        <f>NJTPA_OZOi_2017_Emis_Daily_Sum!F891</f>
        <v>0.308</v>
      </c>
      <c r="Q14" s="8">
        <f>NJTPA_OZOi_2017_Emis_Daily_Sum!F909</f>
        <v>0.112</v>
      </c>
      <c r="R14" s="8">
        <f>NJTPA_OZOi_2017_Emis_Daily_Sum!F927</f>
        <v>0.05</v>
      </c>
      <c r="S14" s="8">
        <f>SJTPO_OZOi_2017_Emis_Daily_Sum!E342</f>
        <v>4.3999999999999997E-2</v>
      </c>
      <c r="T14" s="8">
        <f>NJTPA_OZOi_2017_Emis_Daily_Sum!F945</f>
        <v>0.48399999999999999</v>
      </c>
      <c r="U14" s="8">
        <f>NJTPA_OZOi_2017_Emis_Daily_Sum!F963</f>
        <v>1.4999999999999999E-2</v>
      </c>
      <c r="V14" s="8">
        <f>NJTPA_OZOi_2017_Emis_Daily_Sum!F981</f>
        <v>0.17799999999999999</v>
      </c>
      <c r="W14" s="8">
        <f>NJTPA_OZOi_2017_Emis_Daily_Sum!F999</f>
        <v>9.7000000000000003E-2</v>
      </c>
      <c r="X14" s="8">
        <f t="shared" si="0"/>
        <v>3.5278801457255136</v>
      </c>
    </row>
    <row r="15" spans="1:24" x14ac:dyDescent="0.25">
      <c r="A15">
        <v>54</v>
      </c>
      <c r="B15" t="s">
        <v>243</v>
      </c>
      <c r="C15" s="7">
        <f>SJTPO_OZOi_2017_Emis_Daily_Sum!E289</f>
        <v>6.9000000000000006E-2</v>
      </c>
      <c r="D15" s="8">
        <f>NJTPA_OZOi_2017_Emis_Daily_Sum!F784</f>
        <v>5.0999999999999997E-2</v>
      </c>
      <c r="E15" s="8">
        <f>DVRPC_2017!I12</f>
        <v>0.17735191829670904</v>
      </c>
      <c r="F15" s="8">
        <f>DVRPC_2017!I25</f>
        <v>0.10403611170819624</v>
      </c>
      <c r="G15" s="8">
        <f>SJTPO_OZOi_2017_Emis_Daily_Sum!E307</f>
        <v>4.8000000000000001E-2</v>
      </c>
      <c r="H15" s="8">
        <f>SJTPO_OZOi_2017_Emis_Daily_Sum!E325</f>
        <v>5.0999999999999997E-2</v>
      </c>
      <c r="I15" s="8">
        <f>NJTPA_OZOi_2017_Emis_Daily_Sum!F802</f>
        <v>2.1000000000000001E-2</v>
      </c>
      <c r="J15" s="8">
        <f>DVRPC_2017!I38</f>
        <v>0.1342769115450542</v>
      </c>
      <c r="K15" s="8">
        <f>NJTPA_OZOi_2017_Emis_Daily_Sum!F820</f>
        <v>0.01</v>
      </c>
      <c r="L15" s="8">
        <f>NJTPA_OZOi_2017_Emis_Daily_Sum!F838</f>
        <v>5.8999999999999997E-2</v>
      </c>
      <c r="M15" s="8">
        <f>DVRPC_2017!I51</f>
        <v>7.1559825173476199E-2</v>
      </c>
      <c r="N15" s="8">
        <f>NJTPA_OZOi_2017_Emis_Daily_Sum!F856</f>
        <v>8.6999999999999994E-2</v>
      </c>
      <c r="O15" s="8">
        <f>NJTPA_OZOi_2017_Emis_Daily_Sum!F874</f>
        <v>0.124</v>
      </c>
      <c r="P15" s="8">
        <f>NJTPA_OZOi_2017_Emis_Daily_Sum!F892</f>
        <v>8.5000000000000006E-2</v>
      </c>
      <c r="Q15" s="8">
        <f>NJTPA_OZOi_2017_Emis_Daily_Sum!F910</f>
        <v>0.17899999999999999</v>
      </c>
      <c r="R15" s="8">
        <f>NJTPA_OZOi_2017_Emis_Daily_Sum!F928</f>
        <v>3.6999999999999998E-2</v>
      </c>
      <c r="S15" s="8">
        <f>SJTPO_OZOi_2017_Emis_Daily_Sum!E343</f>
        <v>0.03</v>
      </c>
      <c r="T15" s="8">
        <f>NJTPA_OZOi_2017_Emis_Daily_Sum!F946</f>
        <v>4.7E-2</v>
      </c>
      <c r="U15" s="8">
        <f>NJTPA_OZOi_2017_Emis_Daily_Sum!F964</f>
        <v>5.0999999999999997E-2</v>
      </c>
      <c r="V15" s="8">
        <f>NJTPA_OZOi_2017_Emis_Daily_Sum!F982</f>
        <v>2.5000000000000001E-2</v>
      </c>
      <c r="W15" s="8">
        <f>NJTPA_OZOi_2017_Emis_Daily_Sum!F1000</f>
        <v>4.7E-2</v>
      </c>
      <c r="X15" s="8">
        <f t="shared" si="0"/>
        <v>1.5082247667234354</v>
      </c>
    </row>
    <row r="16" spans="1:24" x14ac:dyDescent="0.25">
      <c r="A16">
        <v>61</v>
      </c>
      <c r="B16" t="s">
        <v>244</v>
      </c>
      <c r="C16" s="7">
        <f>SJTPO_OZOi_2017_Emis_Daily_Sum!E290</f>
        <v>0.20200000000000001</v>
      </c>
      <c r="D16" s="8">
        <f>NJTPA_OZOi_2017_Emis_Daily_Sum!F785</f>
        <v>0.53</v>
      </c>
      <c r="E16" s="8">
        <f>DVRPC_2017!I13</f>
        <v>0.33215606519067226</v>
      </c>
      <c r="F16" s="8">
        <f>DVRPC_2017!I26</f>
        <v>0.28586561726659943</v>
      </c>
      <c r="G16" s="8">
        <f>SJTPO_OZOi_2017_Emis_Daily_Sum!E308</f>
        <v>7.2999999999999995E-2</v>
      </c>
      <c r="H16" s="8">
        <f>SJTPO_OZOi_2017_Emis_Daily_Sum!E326</f>
        <v>0.10199999999999999</v>
      </c>
      <c r="I16" s="8">
        <f>NJTPA_OZOi_2017_Emis_Daily_Sum!F803</f>
        <v>0.57099999999999995</v>
      </c>
      <c r="J16" s="8">
        <f>DVRPC_2017!I39</f>
        <v>0.23791067974007507</v>
      </c>
      <c r="K16" s="8">
        <f>NJTPA_OZOi_2017_Emis_Daily_Sum!F821</f>
        <v>0.26100000000000001</v>
      </c>
      <c r="L16" s="8">
        <f>NJTPA_OZOi_2017_Emis_Daily_Sum!F839</f>
        <v>0.14000000000000001</v>
      </c>
      <c r="M16" s="8">
        <f>DVRPC_2017!I52</f>
        <v>0.4577456637841234</v>
      </c>
      <c r="N16" s="8">
        <f>NJTPA_OZOi_2017_Emis_Daily_Sum!F857</f>
        <v>0.60399999999999998</v>
      </c>
      <c r="O16" s="8">
        <f>NJTPA_OZOi_2017_Emis_Daily_Sum!F875</f>
        <v>0.31</v>
      </c>
      <c r="P16" s="8">
        <f>NJTPA_OZOi_2017_Emis_Daily_Sum!F893</f>
        <v>0.435</v>
      </c>
      <c r="Q16" s="8">
        <f>NJTPA_OZOi_2017_Emis_Daily_Sum!F911</f>
        <v>0.26900000000000002</v>
      </c>
      <c r="R16" s="8">
        <f>NJTPA_OZOi_2017_Emis_Daily_Sum!F929</f>
        <v>0.20699999999999999</v>
      </c>
      <c r="S16" s="8">
        <f>SJTPO_OZOi_2017_Emis_Daily_Sum!E344</f>
        <v>6.7000000000000004E-2</v>
      </c>
      <c r="T16" s="8">
        <f>NJTPA_OZOi_2017_Emis_Daily_Sum!F947</f>
        <v>0.20899999999999999</v>
      </c>
      <c r="U16" s="8">
        <f>NJTPA_OZOi_2017_Emis_Daily_Sum!F965</f>
        <v>6.5000000000000002E-2</v>
      </c>
      <c r="V16" s="8">
        <f>NJTPA_OZOi_2017_Emis_Daily_Sum!F983</f>
        <v>0.371</v>
      </c>
      <c r="W16" s="8">
        <f>NJTPA_OZOi_2017_Emis_Daily_Sum!F1001</f>
        <v>9.0999999999999998E-2</v>
      </c>
      <c r="X16" s="8">
        <f t="shared" si="0"/>
        <v>5.8206780259814694</v>
      </c>
    </row>
    <row r="17" spans="1:24" ht="15.75" thickBot="1" x14ac:dyDescent="0.3">
      <c r="A17" s="6">
        <v>62</v>
      </c>
      <c r="B17" s="6" t="s">
        <v>245</v>
      </c>
      <c r="C17" s="7">
        <f>SJTPO_OZOi_2017_Emis_Daily_Sum!E291</f>
        <v>0.30399999999999999</v>
      </c>
      <c r="D17" s="8">
        <f>NJTPA_OZOi_2017_Emis_Daily_Sum!F786</f>
        <v>1.125</v>
      </c>
      <c r="E17" s="8">
        <f>DVRPC_2017!I14</f>
        <v>0.38717130464017813</v>
      </c>
      <c r="F17" s="8">
        <f>DVRPC_2017!I27</f>
        <v>0.30564989500487771</v>
      </c>
      <c r="G17" s="8">
        <f>SJTPO_OZOi_2017_Emis_Daily_Sum!E309</f>
        <v>0.115</v>
      </c>
      <c r="H17" s="8">
        <f>SJTPO_OZOi_2017_Emis_Daily_Sum!E327</f>
        <v>7.5999999999999998E-2</v>
      </c>
      <c r="I17" s="8">
        <f>NJTPA_OZOi_2017_Emis_Daily_Sum!F804</f>
        <v>0.68100000000000005</v>
      </c>
      <c r="J17" s="8">
        <f>DVRPC_2017!I40</f>
        <v>0.21857724719875218</v>
      </c>
      <c r="K17" s="8">
        <f>NJTPA_OZOi_2017_Emis_Daily_Sum!F822</f>
        <v>0.46700000000000003</v>
      </c>
      <c r="L17" s="8">
        <f>NJTPA_OZOi_2017_Emis_Daily_Sum!F840</f>
        <v>0.46600000000000003</v>
      </c>
      <c r="M17" s="8">
        <f>DVRPC_2017!I53</f>
        <v>0.14426164453777343</v>
      </c>
      <c r="N17" s="8">
        <f>NJTPA_OZOi_2017_Emis_Daily_Sum!F858</f>
        <v>1.508</v>
      </c>
      <c r="O17" s="8">
        <f>NJTPA_OZOi_2017_Emis_Daily_Sum!F876</f>
        <v>5.3999999999999999E-2</v>
      </c>
      <c r="P17" s="8">
        <f>NJTPA_OZOi_2017_Emis_Daily_Sum!F894</f>
        <v>0.60399999999999998</v>
      </c>
      <c r="Q17" s="8">
        <f>NJTPA_OZOi_2017_Emis_Daily_Sum!F912</f>
        <v>7.2999999999999995E-2</v>
      </c>
      <c r="R17" s="8">
        <f>NJTPA_OZOi_2017_Emis_Daily_Sum!F930</f>
        <v>0.13100000000000001</v>
      </c>
      <c r="S17" s="8">
        <f>SJTPO_OZOi_2017_Emis_Daily_Sum!E345</f>
        <v>0.11700000000000001</v>
      </c>
      <c r="T17" s="8">
        <f>NJTPA_OZOi_2017_Emis_Daily_Sum!F948</f>
        <v>0.68</v>
      </c>
      <c r="U17" s="8">
        <f>NJTPA_OZOi_2017_Emis_Daily_Sum!F966</f>
        <v>2E-3</v>
      </c>
      <c r="V17" s="8">
        <f>NJTPA_OZOi_2017_Emis_Daily_Sum!F984</f>
        <v>0.72699999999999998</v>
      </c>
      <c r="W17" s="8">
        <f>NJTPA_OZOi_2017_Emis_Daily_Sum!F1002</f>
        <v>0.47899999999999998</v>
      </c>
      <c r="X17" s="8">
        <f t="shared" si="0"/>
        <v>8.664660091381581</v>
      </c>
    </row>
    <row r="18" spans="1:24" x14ac:dyDescent="0.25">
      <c r="B18" t="s">
        <v>246</v>
      </c>
      <c r="C18" s="9">
        <f>SUM(C5:C17)</f>
        <v>31.703000000000003</v>
      </c>
      <c r="D18" s="9">
        <f>SUM(D5:D17)</f>
        <v>122.21200000000002</v>
      </c>
      <c r="E18" s="9">
        <f t="shared" ref="E18:W18" si="1">SUM(E5:E17)</f>
        <v>65.99483567298843</v>
      </c>
      <c r="F18" s="9">
        <f t="shared" si="1"/>
        <v>58.548674195450758</v>
      </c>
      <c r="G18" s="9">
        <f t="shared" si="1"/>
        <v>11.408000000000001</v>
      </c>
      <c r="H18" s="9">
        <f t="shared" si="1"/>
        <v>13.034000000000002</v>
      </c>
      <c r="I18" s="9">
        <f t="shared" si="1"/>
        <v>81.971000000000018</v>
      </c>
      <c r="J18" s="9">
        <f t="shared" si="1"/>
        <v>41.869723375055806</v>
      </c>
      <c r="K18" s="9">
        <f t="shared" si="1"/>
        <v>38.993999999999993</v>
      </c>
      <c r="L18" s="9">
        <f t="shared" si="1"/>
        <v>24.711000000000006</v>
      </c>
      <c r="M18" s="9">
        <f t="shared" si="1"/>
        <v>49.419843802531993</v>
      </c>
      <c r="N18" s="9">
        <f t="shared" si="1"/>
        <v>121.47399999999999</v>
      </c>
      <c r="O18" s="9">
        <f t="shared" si="1"/>
        <v>99.506</v>
      </c>
      <c r="P18" s="9">
        <f t="shared" si="1"/>
        <v>75.046999999999997</v>
      </c>
      <c r="Q18" s="9">
        <f t="shared" si="1"/>
        <v>74.087999999999994</v>
      </c>
      <c r="R18" s="9">
        <f t="shared" si="1"/>
        <v>47.108999999999995</v>
      </c>
      <c r="S18" s="9">
        <f t="shared" si="1"/>
        <v>8.3759999999999994</v>
      </c>
      <c r="T18" s="9">
        <f t="shared" si="1"/>
        <v>46.466999999999992</v>
      </c>
      <c r="U18" s="9">
        <f t="shared" si="1"/>
        <v>17.405000000000001</v>
      </c>
      <c r="V18" s="9">
        <f t="shared" si="1"/>
        <v>64.705999999999989</v>
      </c>
      <c r="W18" s="9">
        <f t="shared" si="1"/>
        <v>18.568000000000005</v>
      </c>
      <c r="X18" s="9">
        <f>SUM(C18:W18)</f>
        <v>1112.6120770460268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63B9-93C9-4B39-84BD-67EE7252482A}">
  <dimension ref="A1:X38"/>
  <sheetViews>
    <sheetView workbookViewId="0">
      <selection activeCell="Z16" sqref="Z16"/>
    </sheetView>
  </sheetViews>
  <sheetFormatPr defaultRowHeight="15" x14ac:dyDescent="0.25"/>
  <cols>
    <col min="2" max="2" width="12.85546875" customWidth="1"/>
    <col min="3" max="3" width="9.42578125" customWidth="1"/>
    <col min="4" max="4" width="9.85546875" bestFit="1" customWidth="1"/>
    <col min="5" max="7" width="9.85546875" customWidth="1"/>
    <col min="8" max="8" width="11.85546875" customWidth="1"/>
    <col min="9" max="10" width="10.5703125" customWidth="1"/>
    <col min="11" max="11" width="9" bestFit="1" customWidth="1"/>
    <col min="12" max="12" width="10.5703125" customWidth="1"/>
    <col min="13" max="13" width="11" customWidth="1"/>
    <col min="14" max="14" width="10.28515625" bestFit="1" customWidth="1"/>
    <col min="15" max="15" width="10.85546875" bestFit="1" customWidth="1"/>
    <col min="16" max="17" width="10.140625" customWidth="1"/>
    <col min="18" max="18" width="9" bestFit="1" customWidth="1"/>
    <col min="19" max="19" width="9" customWidth="1"/>
    <col min="20" max="20" width="10.5703125" customWidth="1"/>
    <col min="21" max="21" width="9" customWidth="1"/>
    <col min="22" max="22" width="10.5703125" customWidth="1"/>
    <col min="23" max="23" width="9" customWidth="1"/>
    <col min="24" max="24" width="11.85546875" customWidth="1"/>
  </cols>
  <sheetData>
    <row r="1" spans="1:24" x14ac:dyDescent="0.25">
      <c r="B1" t="s">
        <v>19</v>
      </c>
      <c r="D1" t="s">
        <v>247</v>
      </c>
    </row>
    <row r="2" spans="1:24" x14ac:dyDescent="0.25">
      <c r="B2" t="s">
        <v>249</v>
      </c>
    </row>
    <row r="4" spans="1:24" ht="15.75" thickBot="1" x14ac:dyDescent="0.3">
      <c r="A4" s="6" t="s">
        <v>83</v>
      </c>
      <c r="B4" s="6" t="s">
        <v>129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  <c r="M4" s="6" t="s">
        <v>221</v>
      </c>
      <c r="N4" s="6" t="s">
        <v>222</v>
      </c>
      <c r="O4" s="6" t="s">
        <v>223</v>
      </c>
      <c r="P4" s="6" t="s">
        <v>224</v>
      </c>
      <c r="Q4" s="6" t="s">
        <v>225</v>
      </c>
      <c r="R4" s="6" t="s">
        <v>226</v>
      </c>
      <c r="S4" s="6" t="s">
        <v>227</v>
      </c>
      <c r="T4" s="6" t="s">
        <v>228</v>
      </c>
      <c r="U4" s="6" t="s">
        <v>229</v>
      </c>
      <c r="V4" s="6" t="s">
        <v>230</v>
      </c>
      <c r="W4" s="6" t="s">
        <v>231</v>
      </c>
      <c r="X4" s="6" t="s">
        <v>232</v>
      </c>
    </row>
    <row r="5" spans="1:24" x14ac:dyDescent="0.25">
      <c r="A5">
        <v>11</v>
      </c>
      <c r="B5" t="s">
        <v>233</v>
      </c>
      <c r="C5" s="1">
        <f>SJTPO_OZOi_2017_Emis_Daily_Sum!B279</f>
        <v>56389</v>
      </c>
      <c r="D5" s="1">
        <f>NJTPA_OZOi_2017_Emis_Daily_Sum!C774</f>
        <v>109606</v>
      </c>
      <c r="E5" s="1">
        <f>DVRPC_2017!J2</f>
        <v>127064</v>
      </c>
      <c r="F5" s="1">
        <f>DVRPC_2017!J15</f>
        <v>106545</v>
      </c>
      <c r="G5" s="1">
        <f>SJTPO_OZOi_2017_Emis_Daily_Sum!B297</f>
        <v>17280</v>
      </c>
      <c r="H5" s="1">
        <f>SJTPO_OZOi_2017_Emis_Daily_Sum!B315</f>
        <v>19500</v>
      </c>
      <c r="I5" s="1">
        <f>NJTPA_OZOi_2017_Emis_Daily_Sum!C792</f>
        <v>112959</v>
      </c>
      <c r="J5" s="1">
        <f>DVRPC_2017!J28</f>
        <v>78885</v>
      </c>
      <c r="K5" s="1">
        <f>NJTPA_OZOi_2017_Emis_Daily_Sum!C810</f>
        <v>45797</v>
      </c>
      <c r="L5" s="1">
        <f>NJTPA_OZOi_2017_Emis_Daily_Sum!C828</f>
        <v>29974</v>
      </c>
      <c r="M5" s="1">
        <f>DVRPC_2017!J41</f>
        <v>94262</v>
      </c>
      <c r="N5" s="1">
        <f>NJTPA_OZOi_2017_Emis_Daily_Sum!C846</f>
        <v>116898</v>
      </c>
      <c r="O5" s="1">
        <f>NJTPA_OZOi_2017_Emis_Daily_Sum!C864</f>
        <v>152171</v>
      </c>
      <c r="P5" s="1">
        <f>NJTPA_OZOi_2017_Emis_Daily_Sum!C882</f>
        <v>41123</v>
      </c>
      <c r="Q5" s="1">
        <f>NJTPA_OZOi_2017_Emis_Daily_Sum!C900</f>
        <v>124542</v>
      </c>
      <c r="R5" s="1">
        <f>NJTPA_OZOi_2017_Emis_Daily_Sum!C918</f>
        <v>31901</v>
      </c>
      <c r="S5" s="1">
        <f>SJTPO_OZOi_2017_Emis_Daily_Sum!B333</f>
        <v>21469</v>
      </c>
      <c r="T5" s="1">
        <f>NJTPA_OZOi_2017_Emis_Daily_Sum!C936</f>
        <v>30651</v>
      </c>
      <c r="U5" s="1">
        <f>NJTPA_OZOi_2017_Emis_Daily_Sum!C954</f>
        <v>26012</v>
      </c>
      <c r="V5" s="1">
        <f>NJTPA_OZOi_2017_Emis_Daily_Sum!C972</f>
        <v>93563</v>
      </c>
      <c r="W5" s="1">
        <f>NJTPA_OZOi_2017_Emis_Daily_Sum!C990</f>
        <v>28340</v>
      </c>
      <c r="X5" s="1">
        <f>SUM(C5:W5)</f>
        <v>1464931</v>
      </c>
    </row>
    <row r="6" spans="1:24" x14ac:dyDescent="0.25">
      <c r="A6">
        <v>21</v>
      </c>
      <c r="B6" t="s">
        <v>234</v>
      </c>
      <c r="C6" s="1">
        <f>SJTPO_OZOi_2017_Emis_Daily_Sum!B280</f>
        <v>2933909</v>
      </c>
      <c r="D6" s="1">
        <f>NJTPA_OZOi_2017_Emis_Daily_Sum!C775</f>
        <v>9634571</v>
      </c>
      <c r="E6" s="1">
        <f>DVRPC_2017!J3</f>
        <v>6764989</v>
      </c>
      <c r="F6" s="1">
        <f>DVRPC_2017!J16</f>
        <v>5935161</v>
      </c>
      <c r="G6" s="1">
        <f>SJTPO_OZOi_2017_Emis_Daily_Sum!B298</f>
        <v>830073</v>
      </c>
      <c r="H6" s="1">
        <f>SJTPO_OZOi_2017_Emis_Daily_Sum!B316</f>
        <v>903319</v>
      </c>
      <c r="I6" s="1">
        <f>NJTPA_OZOi_2017_Emis_Daily_Sum!C793</f>
        <v>6810772</v>
      </c>
      <c r="J6" s="1">
        <f>DVRPC_2017!J29</f>
        <v>4056664</v>
      </c>
      <c r="K6" s="1">
        <f>NJTPA_OZOi_2017_Emis_Daily_Sum!C811</f>
        <v>2803632</v>
      </c>
      <c r="L6" s="1">
        <f>NJTPA_OZOi_2017_Emis_Daily_Sum!C829</f>
        <v>2104687</v>
      </c>
      <c r="M6" s="1">
        <f>DVRPC_2017!J42</f>
        <v>5233658</v>
      </c>
      <c r="N6" s="1">
        <f>NJTPA_OZOi_2017_Emis_Daily_Sum!C847</f>
        <v>11848255</v>
      </c>
      <c r="O6" s="1">
        <f>NJTPA_OZOi_2017_Emis_Daily_Sum!C865</f>
        <v>8846354</v>
      </c>
      <c r="P6" s="1">
        <f>NJTPA_OZOi_2017_Emis_Daily_Sum!C883</f>
        <v>6293287</v>
      </c>
      <c r="Q6" s="1">
        <f>NJTPA_OZOi_2017_Emis_Daily_Sum!C901</f>
        <v>6401906</v>
      </c>
      <c r="R6" s="1">
        <f>NJTPA_OZOi_2017_Emis_Daily_Sum!C919</f>
        <v>3549586</v>
      </c>
      <c r="S6" s="1">
        <f>SJTPO_OZOi_2017_Emis_Daily_Sum!B334</f>
        <v>636762</v>
      </c>
      <c r="T6" s="1">
        <f>NJTPA_OZOi_2017_Emis_Daily_Sum!C937</f>
        <v>4361792</v>
      </c>
      <c r="U6" s="1">
        <f>NJTPA_OZOi_2017_Emis_Daily_Sum!C955</f>
        <v>1316459</v>
      </c>
      <c r="V6" s="1">
        <f>NJTPA_OZOi_2017_Emis_Daily_Sum!C973</f>
        <v>5254765</v>
      </c>
      <c r="W6" s="1">
        <f>NJTPA_OZOi_2017_Emis_Daily_Sum!C991</f>
        <v>1583537</v>
      </c>
      <c r="X6" s="1">
        <f t="shared" ref="X6:X18" si="0">SUM(C6:W6)</f>
        <v>98104138</v>
      </c>
    </row>
    <row r="7" spans="1:24" x14ac:dyDescent="0.25">
      <c r="A7">
        <v>31</v>
      </c>
      <c r="B7" t="s">
        <v>235</v>
      </c>
      <c r="C7" s="1">
        <f>SJTPO_OZOi_2017_Emis_Daily_Sum!B281</f>
        <v>3215248</v>
      </c>
      <c r="D7" s="1">
        <f>NJTPA_OZOi_2017_Emis_Daily_Sum!C776</f>
        <v>9943208</v>
      </c>
      <c r="E7" s="1">
        <f>DVRPC_2017!J4</f>
        <v>7031190</v>
      </c>
      <c r="F7" s="1">
        <f>DVRPC_2017!J17</f>
        <v>5705768</v>
      </c>
      <c r="G7" s="1">
        <f>SJTPO_OZOi_2017_Emis_Daily_Sum!B299</f>
        <v>1145532</v>
      </c>
      <c r="H7" s="1">
        <f>SJTPO_OZOi_2017_Emis_Daily_Sum!B317</f>
        <v>1088679</v>
      </c>
      <c r="I7" s="1">
        <f>NJTPA_OZOi_2017_Emis_Daily_Sum!C794</f>
        <v>6372477</v>
      </c>
      <c r="J7" s="1">
        <f>DVRPC_2017!J30</f>
        <v>4565743</v>
      </c>
      <c r="K7" s="1">
        <f>NJTPA_OZOi_2017_Emis_Daily_Sum!C812</f>
        <v>2696628</v>
      </c>
      <c r="L7" s="1">
        <f>NJTPA_OZOi_2017_Emis_Daily_Sum!C830</f>
        <v>2654959</v>
      </c>
      <c r="M7" s="1">
        <f>DVRPC_2017!J43</f>
        <v>4689018</v>
      </c>
      <c r="N7" s="1">
        <f>NJTPA_OZOi_2017_Emis_Daily_Sum!C848</f>
        <v>10384732</v>
      </c>
      <c r="O7" s="1">
        <f>NJTPA_OZOi_2017_Emis_Daily_Sum!C866</f>
        <v>9712687</v>
      </c>
      <c r="P7" s="1">
        <f>NJTPA_OZOi_2017_Emis_Daily_Sum!C884</f>
        <v>7246087</v>
      </c>
      <c r="Q7" s="1">
        <f>NJTPA_OZOi_2017_Emis_Daily_Sum!C902</f>
        <v>7025441</v>
      </c>
      <c r="R7" s="1">
        <f>NJTPA_OZOi_2017_Emis_Daily_Sum!C920</f>
        <v>3738811</v>
      </c>
      <c r="S7" s="1">
        <f>SJTPO_OZOi_2017_Emis_Daily_Sum!B335</f>
        <v>879030</v>
      </c>
      <c r="T7" s="1">
        <f>NJTPA_OZOi_2017_Emis_Daily_Sum!C938</f>
        <v>4437038</v>
      </c>
      <c r="U7" s="1">
        <f>NJTPA_OZOi_2017_Emis_Daily_Sum!C956</f>
        <v>1839479</v>
      </c>
      <c r="V7" s="1">
        <f>NJTPA_OZOi_2017_Emis_Daily_Sum!C974</f>
        <v>5183043</v>
      </c>
      <c r="W7" s="1">
        <f>NJTPA_OZOi_2017_Emis_Daily_Sum!C992</f>
        <v>1959255</v>
      </c>
      <c r="X7" s="1">
        <f t="shared" si="0"/>
        <v>101514053</v>
      </c>
    </row>
    <row r="8" spans="1:24" x14ac:dyDescent="0.25">
      <c r="A8">
        <v>32</v>
      </c>
      <c r="B8" t="s">
        <v>236</v>
      </c>
      <c r="C8" s="1">
        <f>SJTPO_OZOi_2017_Emis_Daily_Sum!B282</f>
        <v>432311</v>
      </c>
      <c r="D8" s="1">
        <f>NJTPA_OZOi_2017_Emis_Daily_Sum!C777</f>
        <v>1399688</v>
      </c>
      <c r="E8" s="1">
        <f>DVRPC_2017!J5</f>
        <v>803092</v>
      </c>
      <c r="F8" s="1">
        <f>DVRPC_2017!J18</f>
        <v>600786</v>
      </c>
      <c r="G8" s="1">
        <f>SJTPO_OZOi_2017_Emis_Daily_Sum!B300</f>
        <v>149280</v>
      </c>
      <c r="H8" s="1">
        <f>SJTPO_OZOi_2017_Emis_Daily_Sum!B318</f>
        <v>140012</v>
      </c>
      <c r="I8" s="1">
        <f>NJTPA_OZOi_2017_Emis_Daily_Sum!C795</f>
        <v>984108</v>
      </c>
      <c r="J8" s="1">
        <f>DVRPC_2017!J31</f>
        <v>441282</v>
      </c>
      <c r="K8" s="1">
        <f>NJTPA_OZOi_2017_Emis_Daily_Sum!C813</f>
        <v>255344</v>
      </c>
      <c r="L8" s="1">
        <f>NJTPA_OZOi_2017_Emis_Daily_Sum!C831</f>
        <v>329604</v>
      </c>
      <c r="M8" s="1">
        <f>DVRPC_2017!J44</f>
        <v>907741</v>
      </c>
      <c r="N8" s="1">
        <f>NJTPA_OZOi_2017_Emis_Daily_Sum!C849</f>
        <v>1287338</v>
      </c>
      <c r="O8" s="1">
        <f>NJTPA_OZOi_2017_Emis_Daily_Sum!C867</f>
        <v>1246770</v>
      </c>
      <c r="P8" s="1">
        <f>NJTPA_OZOi_2017_Emis_Daily_Sum!C885</f>
        <v>984952</v>
      </c>
      <c r="Q8" s="1">
        <f>NJTPA_OZOi_2017_Emis_Daily_Sum!C903</f>
        <v>656384</v>
      </c>
      <c r="R8" s="1">
        <f>NJTPA_OZOi_2017_Emis_Daily_Sum!C921</f>
        <v>452883</v>
      </c>
      <c r="S8" s="1">
        <f>SJTPO_OZOi_2017_Emis_Daily_Sum!B336</f>
        <v>96867</v>
      </c>
      <c r="T8" s="1">
        <f>NJTPA_OZOi_2017_Emis_Daily_Sum!C939</f>
        <v>545418</v>
      </c>
      <c r="U8" s="1">
        <f>NJTPA_OZOi_2017_Emis_Daily_Sum!C957</f>
        <v>159193</v>
      </c>
      <c r="V8" s="1">
        <f>NJTPA_OZOi_2017_Emis_Daily_Sum!C975</f>
        <v>666021</v>
      </c>
      <c r="W8" s="1">
        <f>NJTPA_OZOi_2017_Emis_Daily_Sum!C993</f>
        <v>180594</v>
      </c>
      <c r="X8" s="1">
        <f t="shared" si="0"/>
        <v>12719668</v>
      </c>
    </row>
    <row r="9" spans="1:24" x14ac:dyDescent="0.25">
      <c r="A9">
        <v>41</v>
      </c>
      <c r="B9" t="s">
        <v>237</v>
      </c>
      <c r="C9" s="1">
        <f>SJTPO_OZOi_2017_Emis_Daily_Sum!B283</f>
        <v>47404</v>
      </c>
      <c r="D9" s="1">
        <f>NJTPA_OZOi_2017_Emis_Daily_Sum!C778</f>
        <v>7175</v>
      </c>
      <c r="E9" s="1">
        <f>DVRPC_2017!J6</f>
        <v>3279</v>
      </c>
      <c r="F9" s="1">
        <f>DVRPC_2017!J19</f>
        <v>1047</v>
      </c>
      <c r="G9" s="1">
        <f>SJTPO_OZOi_2017_Emis_Daily_Sum!B301</f>
        <v>18846</v>
      </c>
      <c r="H9" s="1">
        <f>SJTPO_OZOi_2017_Emis_Daily_Sum!B319</f>
        <v>10864</v>
      </c>
      <c r="I9" s="1">
        <f>NJTPA_OZOi_2017_Emis_Daily_Sum!C796</f>
        <v>27316</v>
      </c>
      <c r="J9" s="1">
        <f>DVRPC_2017!J32</f>
        <v>15257</v>
      </c>
      <c r="K9" s="1">
        <f>NJTPA_OZOi_2017_Emis_Daily_Sum!C814</f>
        <v>12230</v>
      </c>
      <c r="L9" s="1">
        <f>NJTPA_OZOi_2017_Emis_Daily_Sum!C832</f>
        <v>5851</v>
      </c>
      <c r="M9" s="1">
        <f>DVRPC_2017!J45</f>
        <v>2552</v>
      </c>
      <c r="N9" s="1">
        <f>NJTPA_OZOi_2017_Emis_Daily_Sum!C850</f>
        <v>22633</v>
      </c>
      <c r="O9" s="1">
        <f>NJTPA_OZOi_2017_Emis_Daily_Sum!C868</f>
        <v>5390</v>
      </c>
      <c r="P9" s="1">
        <f>NJTPA_OZOi_2017_Emis_Daily_Sum!C886</f>
        <v>9742</v>
      </c>
      <c r="Q9" s="1">
        <f>NJTPA_OZOi_2017_Emis_Daily_Sum!C904</f>
        <v>11786</v>
      </c>
      <c r="R9" s="1">
        <f>NJTPA_OZOi_2017_Emis_Daily_Sum!C922</f>
        <v>5091</v>
      </c>
      <c r="S9" s="1">
        <f>SJTPO_OZOi_2017_Emis_Daily_Sum!B337</f>
        <v>4134</v>
      </c>
      <c r="T9" s="1">
        <f>NJTPA_OZOi_2017_Emis_Daily_Sum!C940</f>
        <v>5160</v>
      </c>
      <c r="U9" s="1">
        <f>NJTPA_OZOi_2017_Emis_Daily_Sum!C958</f>
        <v>898</v>
      </c>
      <c r="V9" s="1">
        <f>NJTPA_OZOi_2017_Emis_Daily_Sum!C976</f>
        <v>13609</v>
      </c>
      <c r="W9" s="1">
        <f>NJTPA_OZOi_2017_Emis_Daily_Sum!C994</f>
        <v>26495</v>
      </c>
      <c r="X9" s="1">
        <f t="shared" si="0"/>
        <v>256759</v>
      </c>
    </row>
    <row r="10" spans="1:24" x14ac:dyDescent="0.25">
      <c r="A10">
        <v>42</v>
      </c>
      <c r="B10" t="s">
        <v>238</v>
      </c>
      <c r="C10" s="1">
        <f>SJTPO_OZOi_2017_Emis_Daily_Sum!B284</f>
        <v>26014</v>
      </c>
      <c r="D10" s="1">
        <f>NJTPA_OZOi_2017_Emis_Daily_Sum!C779</f>
        <v>41709</v>
      </c>
      <c r="E10" s="1">
        <f>DVRPC_2017!J7</f>
        <v>34651</v>
      </c>
      <c r="F10" s="1">
        <f>DVRPC_2017!J20</f>
        <v>23735</v>
      </c>
      <c r="G10" s="1">
        <f>SJTPO_OZOi_2017_Emis_Daily_Sum!B302</f>
        <v>9201</v>
      </c>
      <c r="H10" s="1">
        <f>SJTPO_OZOi_2017_Emis_Daily_Sum!B320</f>
        <v>8239</v>
      </c>
      <c r="I10" s="1">
        <f>NJTPA_OZOi_2017_Emis_Daily_Sum!C797</f>
        <v>58035</v>
      </c>
      <c r="J10" s="1">
        <f>DVRPC_2017!J33</f>
        <v>22261</v>
      </c>
      <c r="K10" s="1">
        <f>NJTPA_OZOi_2017_Emis_Daily_Sum!C815</f>
        <v>39901</v>
      </c>
      <c r="L10" s="1">
        <f>NJTPA_OZOi_2017_Emis_Daily_Sum!C833</f>
        <v>9414</v>
      </c>
      <c r="M10" s="1">
        <f>DVRPC_2017!J46</f>
        <v>53533</v>
      </c>
      <c r="N10" s="1">
        <f>NJTPA_OZOi_2017_Emis_Daily_Sum!C851</f>
        <v>52533</v>
      </c>
      <c r="O10" s="1">
        <f>NJTPA_OZOi_2017_Emis_Daily_Sum!C869</f>
        <v>29194</v>
      </c>
      <c r="P10" s="1">
        <f>NJTPA_OZOi_2017_Emis_Daily_Sum!C887</f>
        <v>28514</v>
      </c>
      <c r="Q10" s="1">
        <f>NJTPA_OZOi_2017_Emis_Daily_Sum!C905</f>
        <v>33624</v>
      </c>
      <c r="R10" s="1">
        <f>NJTPA_OZOi_2017_Emis_Daily_Sum!C923</f>
        <v>22386</v>
      </c>
      <c r="S10" s="1">
        <f>SJTPO_OZOi_2017_Emis_Daily_Sum!B338</f>
        <v>4544</v>
      </c>
      <c r="T10" s="1">
        <f>NJTPA_OZOi_2017_Emis_Daily_Sum!C941</f>
        <v>18112</v>
      </c>
      <c r="U10" s="1">
        <f>NJTPA_OZOi_2017_Emis_Daily_Sum!C959</f>
        <v>5539</v>
      </c>
      <c r="V10" s="1">
        <f>NJTPA_OZOi_2017_Emis_Daily_Sum!C977</f>
        <v>34476</v>
      </c>
      <c r="W10" s="1">
        <f>NJTPA_OZOi_2017_Emis_Daily_Sum!C995</f>
        <v>10774</v>
      </c>
      <c r="X10" s="1">
        <f t="shared" si="0"/>
        <v>566389</v>
      </c>
    </row>
    <row r="11" spans="1:24" x14ac:dyDescent="0.25">
      <c r="A11">
        <v>43</v>
      </c>
      <c r="B11" t="s">
        <v>239</v>
      </c>
      <c r="C11" s="1">
        <f>SJTPO_OZOi_2017_Emis_Daily_Sum!B285</f>
        <v>27971</v>
      </c>
      <c r="D11" s="1">
        <f>NJTPA_OZOi_2017_Emis_Daily_Sum!C780</f>
        <v>26820</v>
      </c>
      <c r="E11" s="1">
        <f>DVRPC_2017!J8</f>
        <v>49745</v>
      </c>
      <c r="F11" s="1">
        <f>DVRPC_2017!J21</f>
        <v>48735</v>
      </c>
      <c r="G11" s="1">
        <f>SJTPO_OZOi_2017_Emis_Daily_Sum!B303</f>
        <v>8729</v>
      </c>
      <c r="H11" s="1">
        <f>SJTPO_OZOi_2017_Emis_Daily_Sum!B321</f>
        <v>20398</v>
      </c>
      <c r="I11" s="1">
        <f>NJTPA_OZOi_2017_Emis_Daily_Sum!C798</f>
        <v>37845</v>
      </c>
      <c r="J11" s="1">
        <f>DVRPC_2017!J34</f>
        <v>16913</v>
      </c>
      <c r="K11" s="1">
        <f>NJTPA_OZOi_2017_Emis_Daily_Sum!C816</f>
        <v>19372</v>
      </c>
      <c r="L11" s="1">
        <f>NJTPA_OZOi_2017_Emis_Daily_Sum!C834</f>
        <v>20577</v>
      </c>
      <c r="M11" s="1">
        <f>DVRPC_2017!J47</f>
        <v>8957</v>
      </c>
      <c r="N11" s="1">
        <f>NJTPA_OZOi_2017_Emis_Daily_Sum!C852</f>
        <v>67025</v>
      </c>
      <c r="O11" s="1">
        <f>NJTPA_OZOi_2017_Emis_Daily_Sum!C870</f>
        <v>57215</v>
      </c>
      <c r="P11" s="1">
        <f>NJTPA_OZOi_2017_Emis_Daily_Sum!C888</f>
        <v>41963</v>
      </c>
      <c r="Q11" s="1">
        <f>NJTPA_OZOi_2017_Emis_Daily_Sum!C906</f>
        <v>48886</v>
      </c>
      <c r="R11" s="1">
        <f>NJTPA_OZOi_2017_Emis_Daily_Sum!C924</f>
        <v>31858</v>
      </c>
      <c r="S11" s="1">
        <f>SJTPO_OZOi_2017_Emis_Daily_Sum!B339</f>
        <v>12383</v>
      </c>
      <c r="T11" s="1">
        <f>NJTPA_OZOi_2017_Emis_Daily_Sum!C942</f>
        <v>21750</v>
      </c>
      <c r="U11" s="1">
        <f>NJTPA_OZOi_2017_Emis_Daily_Sum!C960</f>
        <v>11237</v>
      </c>
      <c r="V11" s="1">
        <f>NJTPA_OZOi_2017_Emis_Daily_Sum!C978</f>
        <v>30795</v>
      </c>
      <c r="W11" s="1">
        <f>NJTPA_OZOi_2017_Emis_Daily_Sum!C996</f>
        <v>12953</v>
      </c>
      <c r="X11" s="1">
        <f t="shared" si="0"/>
        <v>622127</v>
      </c>
    </row>
    <row r="12" spans="1:24" x14ac:dyDescent="0.25">
      <c r="A12">
        <v>51</v>
      </c>
      <c r="B12" t="s">
        <v>240</v>
      </c>
      <c r="C12" s="1">
        <f>SJTPO_OZOi_2017_Emis_Daily_Sum!B286</f>
        <v>6199</v>
      </c>
      <c r="D12" s="1">
        <f>NJTPA_OZOi_2017_Emis_Daily_Sum!C781</f>
        <v>13585</v>
      </c>
      <c r="E12" s="1">
        <f>DVRPC_2017!J9</f>
        <v>17579</v>
      </c>
      <c r="F12" s="1">
        <f>DVRPC_2017!J22</f>
        <v>22763</v>
      </c>
      <c r="G12" s="1">
        <f>SJTPO_OZOi_2017_Emis_Daily_Sum!B304</f>
        <v>2796</v>
      </c>
      <c r="H12" s="1">
        <f>SJTPO_OZOi_2017_Emis_Daily_Sum!B322</f>
        <v>2721</v>
      </c>
      <c r="I12" s="1">
        <f>NJTPA_OZOi_2017_Emis_Daily_Sum!C799</f>
        <v>13220</v>
      </c>
      <c r="J12" s="1">
        <f>DVRPC_2017!J35</f>
        <v>11958</v>
      </c>
      <c r="K12" s="1">
        <f>NJTPA_OZOi_2017_Emis_Daily_Sum!C817</f>
        <v>9331</v>
      </c>
      <c r="L12" s="1">
        <f>NJTPA_OZOi_2017_Emis_Daily_Sum!C835</f>
        <v>3873</v>
      </c>
      <c r="M12" s="1">
        <f>DVRPC_2017!J48</f>
        <v>15239</v>
      </c>
      <c r="N12" s="1">
        <f>NJTPA_OZOi_2017_Emis_Daily_Sum!C853</f>
        <v>20627</v>
      </c>
      <c r="O12" s="1">
        <f>NJTPA_OZOi_2017_Emis_Daily_Sum!C871</f>
        <v>12966</v>
      </c>
      <c r="P12" s="1">
        <f>NJTPA_OZOi_2017_Emis_Daily_Sum!C889</f>
        <v>11237</v>
      </c>
      <c r="Q12" s="1">
        <f>NJTPA_OZOi_2017_Emis_Daily_Sum!C907</f>
        <v>11266</v>
      </c>
      <c r="R12" s="1">
        <f>NJTPA_OZOi_2017_Emis_Daily_Sum!C925</f>
        <v>5857</v>
      </c>
      <c r="S12" s="1">
        <f>SJTPO_OZOi_2017_Emis_Daily_Sum!B340</f>
        <v>1412</v>
      </c>
      <c r="T12" s="1">
        <f>NJTPA_OZOi_2017_Emis_Daily_Sum!C943</f>
        <v>9091</v>
      </c>
      <c r="U12" s="1">
        <f>NJTPA_OZOi_2017_Emis_Daily_Sum!C961</f>
        <v>1696</v>
      </c>
      <c r="V12" s="1">
        <f>NJTPA_OZOi_2017_Emis_Daily_Sum!C979</f>
        <v>10304</v>
      </c>
      <c r="W12" s="1">
        <f>NJTPA_OZOi_2017_Emis_Daily_Sum!C997</f>
        <v>2695</v>
      </c>
      <c r="X12" s="1">
        <f t="shared" si="0"/>
        <v>206415</v>
      </c>
    </row>
    <row r="13" spans="1:24" x14ac:dyDescent="0.25">
      <c r="A13">
        <v>52</v>
      </c>
      <c r="B13" t="s">
        <v>241</v>
      </c>
      <c r="C13" s="1">
        <f>SJTPO_OZOi_2017_Emis_Daily_Sum!B287</f>
        <v>187244</v>
      </c>
      <c r="D13" s="1">
        <f>NJTPA_OZOi_2017_Emis_Daily_Sum!C782</f>
        <v>350015</v>
      </c>
      <c r="E13" s="1">
        <f>DVRPC_2017!J10</f>
        <v>511100</v>
      </c>
      <c r="F13" s="1">
        <f>DVRPC_2017!J23</f>
        <v>428264</v>
      </c>
      <c r="G13" s="1">
        <f>SJTPO_OZOi_2017_Emis_Daily_Sum!B305</f>
        <v>86687</v>
      </c>
      <c r="H13" s="1">
        <f>SJTPO_OZOi_2017_Emis_Daily_Sum!B323</f>
        <v>86209</v>
      </c>
      <c r="I13" s="1">
        <f>NJTPA_OZOi_2017_Emis_Daily_Sum!C800</f>
        <v>234547</v>
      </c>
      <c r="J13" s="1">
        <f>DVRPC_2017!J36</f>
        <v>314820</v>
      </c>
      <c r="K13" s="1">
        <f>NJTPA_OZOi_2017_Emis_Daily_Sum!C818</f>
        <v>135957</v>
      </c>
      <c r="L13" s="1">
        <f>NJTPA_OZOi_2017_Emis_Daily_Sum!C836</f>
        <v>169426</v>
      </c>
      <c r="M13" s="1">
        <f>DVRPC_2017!J49</f>
        <v>385579</v>
      </c>
      <c r="N13" s="1">
        <f>NJTPA_OZOi_2017_Emis_Daily_Sum!C854</f>
        <v>494268</v>
      </c>
      <c r="O13" s="1">
        <f>NJTPA_OZOi_2017_Emis_Daily_Sum!C872</f>
        <v>355923</v>
      </c>
      <c r="P13" s="1">
        <f>NJTPA_OZOi_2017_Emis_Daily_Sum!C890</f>
        <v>355403</v>
      </c>
      <c r="Q13" s="1">
        <f>NJTPA_OZOi_2017_Emis_Daily_Sum!C908</f>
        <v>254026</v>
      </c>
      <c r="R13" s="1">
        <f>NJTPA_OZOi_2017_Emis_Daily_Sum!C926</f>
        <v>152881</v>
      </c>
      <c r="S13" s="1">
        <f>SJTPO_OZOi_2017_Emis_Daily_Sum!B341</f>
        <v>54152</v>
      </c>
      <c r="T13" s="1">
        <f>NJTPA_OZOi_2017_Emis_Daily_Sum!C944</f>
        <v>255174</v>
      </c>
      <c r="U13" s="1">
        <f>NJTPA_OZOi_2017_Emis_Daily_Sum!C962</f>
        <v>61362</v>
      </c>
      <c r="V13" s="1">
        <f>NJTPA_OZOi_2017_Emis_Daily_Sum!C980</f>
        <v>240404</v>
      </c>
      <c r="W13" s="1">
        <f>NJTPA_OZOi_2017_Emis_Daily_Sum!C998</f>
        <v>93940</v>
      </c>
      <c r="X13" s="1">
        <f t="shared" si="0"/>
        <v>5207381</v>
      </c>
    </row>
    <row r="14" spans="1:24" x14ac:dyDescent="0.25">
      <c r="A14">
        <v>53</v>
      </c>
      <c r="B14" t="s">
        <v>242</v>
      </c>
      <c r="C14" s="1">
        <f>SJTPO_OZOi_2017_Emis_Daily_Sum!B288</f>
        <v>75536</v>
      </c>
      <c r="D14" s="1">
        <f>NJTPA_OZOi_2017_Emis_Daily_Sum!C783</f>
        <v>44499</v>
      </c>
      <c r="E14" s="1">
        <f>DVRPC_2017!J11</f>
        <v>12809</v>
      </c>
      <c r="F14" s="1">
        <f>DVRPC_2017!J24</f>
        <v>4592</v>
      </c>
      <c r="G14" s="1">
        <f>SJTPO_OZOi_2017_Emis_Daily_Sum!B306</f>
        <v>41325</v>
      </c>
      <c r="H14" s="1">
        <f>SJTPO_OZOi_2017_Emis_Daily_Sum!B324</f>
        <v>28218</v>
      </c>
      <c r="I14" s="1">
        <f>NJTPA_OZOi_2017_Emis_Daily_Sum!C801</f>
        <v>37302</v>
      </c>
      <c r="J14" s="1">
        <f>DVRPC_2017!J37</f>
        <v>8440</v>
      </c>
      <c r="K14" s="1">
        <f>NJTPA_OZOi_2017_Emis_Daily_Sum!C819</f>
        <v>15276</v>
      </c>
      <c r="L14" s="1">
        <f>NJTPA_OZOi_2017_Emis_Daily_Sum!C837</f>
        <v>279066</v>
      </c>
      <c r="M14" s="1">
        <f>DVRPC_2017!J50</f>
        <v>3202</v>
      </c>
      <c r="N14" s="1">
        <f>NJTPA_OZOi_2017_Emis_Daily_Sum!C855</f>
        <v>307273</v>
      </c>
      <c r="O14" s="1">
        <f>NJTPA_OZOi_2017_Emis_Daily_Sum!C873</f>
        <v>78380</v>
      </c>
      <c r="P14" s="1">
        <f>NJTPA_OZOi_2017_Emis_Daily_Sum!C891</f>
        <v>128280</v>
      </c>
      <c r="Q14" s="1">
        <f>NJTPA_OZOi_2017_Emis_Daily_Sum!C909</f>
        <v>41774</v>
      </c>
      <c r="R14" s="1">
        <f>NJTPA_OZOi_2017_Emis_Daily_Sum!C927</f>
        <v>15523</v>
      </c>
      <c r="S14" s="1">
        <f>SJTPO_OZOi_2017_Emis_Daily_Sum!B342</f>
        <v>18883</v>
      </c>
      <c r="T14" s="1">
        <f>NJTPA_OZOi_2017_Emis_Daily_Sum!C945</f>
        <v>218501</v>
      </c>
      <c r="U14" s="1">
        <f>NJTPA_OZOi_2017_Emis_Daily_Sum!C963</f>
        <v>4371</v>
      </c>
      <c r="V14" s="1">
        <f>NJTPA_OZOi_2017_Emis_Daily_Sum!C981</f>
        <v>66664</v>
      </c>
      <c r="W14" s="1">
        <f>NJTPA_OZOi_2017_Emis_Daily_Sum!C999</f>
        <v>42864</v>
      </c>
      <c r="X14" s="1">
        <f t="shared" si="0"/>
        <v>1472778</v>
      </c>
    </row>
    <row r="15" spans="1:24" x14ac:dyDescent="0.25">
      <c r="A15">
        <v>54</v>
      </c>
      <c r="B15" t="s">
        <v>243</v>
      </c>
      <c r="C15" s="1">
        <f>SJTPO_OZOi_2017_Emis_Daily_Sum!B289</f>
        <v>2217</v>
      </c>
      <c r="D15" s="1">
        <f>NJTPA_OZOi_2017_Emis_Daily_Sum!C784</f>
        <v>1160</v>
      </c>
      <c r="E15" s="1">
        <f>DVRPC_2017!J12</f>
        <v>6829</v>
      </c>
      <c r="F15" s="1">
        <f>DVRPC_2017!J25</f>
        <v>4153</v>
      </c>
      <c r="G15" s="1">
        <f>SJTPO_OZOi_2017_Emis_Daily_Sum!B307</f>
        <v>1630</v>
      </c>
      <c r="H15" s="1">
        <f>SJTPO_OZOi_2017_Emis_Daily_Sum!B325</f>
        <v>1467</v>
      </c>
      <c r="I15" s="1">
        <f>NJTPA_OZOi_2017_Emis_Daily_Sum!C802</f>
        <v>510</v>
      </c>
      <c r="J15" s="1">
        <f>DVRPC_2017!J38</f>
        <v>5195</v>
      </c>
      <c r="K15" s="1">
        <f>NJTPA_OZOi_2017_Emis_Daily_Sum!C820</f>
        <v>218</v>
      </c>
      <c r="L15" s="1">
        <f>NJTPA_OZOi_2017_Emis_Daily_Sum!C838</f>
        <v>2030</v>
      </c>
      <c r="M15" s="1">
        <f>DVRPC_2017!J51</f>
        <v>2747</v>
      </c>
      <c r="N15" s="1">
        <f>NJTPA_OZOi_2017_Emis_Daily_Sum!C856</f>
        <v>2664</v>
      </c>
      <c r="O15" s="1">
        <f>NJTPA_OZOi_2017_Emis_Daily_Sum!C874</f>
        <v>3472</v>
      </c>
      <c r="P15" s="1">
        <f>NJTPA_OZOi_2017_Emis_Daily_Sum!C892</f>
        <v>2528</v>
      </c>
      <c r="Q15" s="1">
        <f>NJTPA_OZOi_2017_Emis_Daily_Sum!C910</f>
        <v>4796</v>
      </c>
      <c r="R15" s="1">
        <f>NJTPA_OZOi_2017_Emis_Daily_Sum!C928</f>
        <v>788</v>
      </c>
      <c r="S15" s="1">
        <f>SJTPO_OZOi_2017_Emis_Daily_Sum!B343</f>
        <v>943</v>
      </c>
      <c r="T15" s="1">
        <f>NJTPA_OZOi_2017_Emis_Daily_Sum!C946</f>
        <v>1557</v>
      </c>
      <c r="U15" s="1">
        <f>NJTPA_OZOi_2017_Emis_Daily_Sum!C964</f>
        <v>1020</v>
      </c>
      <c r="V15" s="1">
        <f>NJTPA_OZOi_2017_Emis_Daily_Sum!C982</f>
        <v>682</v>
      </c>
      <c r="W15" s="1">
        <f>NJTPA_OZOi_2017_Emis_Daily_Sum!C1000</f>
        <v>1448</v>
      </c>
      <c r="X15" s="1">
        <f t="shared" si="0"/>
        <v>48054</v>
      </c>
    </row>
    <row r="16" spans="1:24" x14ac:dyDescent="0.25">
      <c r="A16">
        <v>61</v>
      </c>
      <c r="B16" t="s">
        <v>244</v>
      </c>
      <c r="C16" s="1">
        <f>SJTPO_OZOi_2017_Emis_Daily_Sum!B290</f>
        <v>91538</v>
      </c>
      <c r="D16" s="1">
        <f>NJTPA_OZOi_2017_Emis_Daily_Sum!C785</f>
        <v>220796</v>
      </c>
      <c r="E16" s="1">
        <f>DVRPC_2017!J13</f>
        <v>152462</v>
      </c>
      <c r="F16" s="1">
        <f>DVRPC_2017!J26</f>
        <v>130816</v>
      </c>
      <c r="G16" s="1">
        <f>SJTPO_OZOi_2017_Emis_Daily_Sum!B308</f>
        <v>31963</v>
      </c>
      <c r="H16" s="1">
        <f>SJTPO_OZOi_2017_Emis_Daily_Sum!B326</f>
        <v>40999</v>
      </c>
      <c r="I16" s="1">
        <f>NJTPA_OZOi_2017_Emis_Daily_Sum!C803</f>
        <v>219142</v>
      </c>
      <c r="J16" s="1">
        <f>DVRPC_2017!J39</f>
        <v>109171</v>
      </c>
      <c r="K16" s="1">
        <f>NJTPA_OZOi_2017_Emis_Daily_Sum!C821</f>
        <v>92945</v>
      </c>
      <c r="L16" s="1">
        <f>NJTPA_OZOi_2017_Emis_Daily_Sum!C839</f>
        <v>67040</v>
      </c>
      <c r="M16" s="1">
        <f>DVRPC_2017!J52</f>
        <v>208313</v>
      </c>
      <c r="N16" s="1">
        <f>NJTPA_OZOi_2017_Emis_Daily_Sum!C857</f>
        <v>265760</v>
      </c>
      <c r="O16" s="1">
        <f>NJTPA_OZOi_2017_Emis_Daily_Sum!C875</f>
        <v>118032</v>
      </c>
      <c r="P16" s="1">
        <f>NJTPA_OZOi_2017_Emis_Daily_Sum!C893</f>
        <v>205059</v>
      </c>
      <c r="Q16" s="1">
        <f>NJTPA_OZOi_2017_Emis_Daily_Sum!C911</f>
        <v>110044</v>
      </c>
      <c r="R16" s="1">
        <f>NJTPA_OZOi_2017_Emis_Daily_Sum!C929</f>
        <v>82033</v>
      </c>
      <c r="S16" s="1">
        <f>SJTPO_OZOi_2017_Emis_Daily_Sum!B344</f>
        <v>27850</v>
      </c>
      <c r="T16" s="1">
        <f>NJTPA_OZOi_2017_Emis_Daily_Sum!C947</f>
        <v>103130</v>
      </c>
      <c r="U16" s="1">
        <f>NJTPA_OZOi_2017_Emis_Daily_Sum!C965</f>
        <v>17294</v>
      </c>
      <c r="V16" s="1">
        <f>NJTPA_OZOi_2017_Emis_Daily_Sum!C983</f>
        <v>153059</v>
      </c>
      <c r="W16" s="1">
        <f>NJTPA_OZOi_2017_Emis_Daily_Sum!C1001</f>
        <v>45383</v>
      </c>
      <c r="X16" s="1">
        <f t="shared" si="0"/>
        <v>2492829</v>
      </c>
    </row>
    <row r="17" spans="1:24" ht="15.75" thickBot="1" x14ac:dyDescent="0.3">
      <c r="A17" s="6">
        <v>62</v>
      </c>
      <c r="B17" s="6" t="s">
        <v>245</v>
      </c>
      <c r="C17" s="1">
        <f>SJTPO_OZOi_2017_Emis_Daily_Sum!B291</f>
        <v>182284</v>
      </c>
      <c r="D17" s="1">
        <f>NJTPA_OZOi_2017_Emis_Daily_Sum!C786</f>
        <v>590888</v>
      </c>
      <c r="E17" s="1">
        <f>DVRPC_2017!J14</f>
        <v>240990</v>
      </c>
      <c r="F17" s="1">
        <f>DVRPC_2017!J27</f>
        <v>199100</v>
      </c>
      <c r="G17" s="1">
        <f>SJTPO_OZOi_2017_Emis_Daily_Sum!B309</f>
        <v>48938</v>
      </c>
      <c r="H17" s="1">
        <f>SJTPO_OZOi_2017_Emis_Daily_Sum!B327</f>
        <v>41186</v>
      </c>
      <c r="I17" s="1">
        <f>NJTPA_OZOi_2017_Emis_Daily_Sum!C804</f>
        <v>336954</v>
      </c>
      <c r="J17" s="1">
        <f>DVRPC_2017!J40</f>
        <v>135096</v>
      </c>
      <c r="K17" s="1">
        <f>NJTPA_OZOi_2017_Emis_Daily_Sum!C822</f>
        <v>231540</v>
      </c>
      <c r="L17" s="1">
        <f>NJTPA_OZOi_2017_Emis_Daily_Sum!C840</f>
        <v>308774</v>
      </c>
      <c r="M17" s="1">
        <f>DVRPC_2017!J53</f>
        <v>83568</v>
      </c>
      <c r="N17" s="1">
        <f>NJTPA_OZOi_2017_Emis_Daily_Sum!C858</f>
        <v>893150</v>
      </c>
      <c r="O17" s="1">
        <f>NJTPA_OZOi_2017_Emis_Daily_Sum!C876</f>
        <v>20059</v>
      </c>
      <c r="P17" s="1">
        <f>NJTPA_OZOi_2017_Emis_Daily_Sum!C894</f>
        <v>361953</v>
      </c>
      <c r="Q17" s="1">
        <f>NJTPA_OZOi_2017_Emis_Daily_Sum!C912</f>
        <v>34958</v>
      </c>
      <c r="R17" s="1">
        <f>NJTPA_OZOi_2017_Emis_Daily_Sum!C930</f>
        <v>58322</v>
      </c>
      <c r="S17" s="1">
        <f>SJTPO_OZOi_2017_Emis_Daily_Sum!B345</f>
        <v>27015</v>
      </c>
      <c r="T17" s="1">
        <f>NJTPA_OZOi_2017_Emis_Daily_Sum!C948</f>
        <v>436694</v>
      </c>
      <c r="U17" s="1">
        <f>NJTPA_OZOi_2017_Emis_Daily_Sum!C966</f>
        <v>966</v>
      </c>
      <c r="V17" s="1">
        <f>NJTPA_OZOi_2017_Emis_Daily_Sum!C984</f>
        <v>392254</v>
      </c>
      <c r="W17" s="1">
        <f>NJTPA_OZOi_2017_Emis_Daily_Sum!C1002</f>
        <v>304353</v>
      </c>
      <c r="X17" s="1">
        <f t="shared" si="0"/>
        <v>4929042</v>
      </c>
    </row>
    <row r="18" spans="1:24" x14ac:dyDescent="0.25">
      <c r="B18" t="s">
        <v>246</v>
      </c>
      <c r="C18" s="11">
        <f>SUM(C5:C17)</f>
        <v>7284264</v>
      </c>
      <c r="D18" s="11">
        <f>SUM(D5:D17)</f>
        <v>22383720</v>
      </c>
      <c r="E18" s="11">
        <f t="shared" ref="E18:W18" si="1">SUM(E5:E17)</f>
        <v>15755779</v>
      </c>
      <c r="F18" s="11">
        <f t="shared" si="1"/>
        <v>13211465</v>
      </c>
      <c r="G18" s="11">
        <f t="shared" si="1"/>
        <v>2392280</v>
      </c>
      <c r="H18" s="11">
        <f t="shared" si="1"/>
        <v>2391811</v>
      </c>
      <c r="I18" s="11">
        <f t="shared" si="1"/>
        <v>15245187</v>
      </c>
      <c r="J18" s="11">
        <f t="shared" si="1"/>
        <v>9781685</v>
      </c>
      <c r="K18" s="11">
        <f t="shared" si="1"/>
        <v>6358171</v>
      </c>
      <c r="L18" s="11">
        <f t="shared" si="1"/>
        <v>5985275</v>
      </c>
      <c r="M18" s="11">
        <f t="shared" si="1"/>
        <v>11688369</v>
      </c>
      <c r="N18" s="11">
        <f t="shared" si="1"/>
        <v>25763156</v>
      </c>
      <c r="O18" s="11">
        <f t="shared" si="1"/>
        <v>20638613</v>
      </c>
      <c r="P18" s="11">
        <f t="shared" si="1"/>
        <v>15710128</v>
      </c>
      <c r="Q18" s="11">
        <f t="shared" si="1"/>
        <v>14759433</v>
      </c>
      <c r="R18" s="11">
        <f t="shared" si="1"/>
        <v>8147920</v>
      </c>
      <c r="S18" s="11">
        <f t="shared" si="1"/>
        <v>1785444</v>
      </c>
      <c r="T18" s="11">
        <f t="shared" si="1"/>
        <v>10444068</v>
      </c>
      <c r="U18" s="11">
        <f t="shared" si="1"/>
        <v>3445526</v>
      </c>
      <c r="V18" s="11">
        <f t="shared" si="1"/>
        <v>12139639</v>
      </c>
      <c r="W18" s="11">
        <f t="shared" si="1"/>
        <v>4292631</v>
      </c>
      <c r="X18" s="11">
        <f t="shared" si="0"/>
        <v>229604564</v>
      </c>
    </row>
    <row r="25" spans="1:24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x14ac:dyDescent="0.2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x14ac:dyDescent="0.2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x14ac:dyDescent="0.2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x14ac:dyDescent="0.2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4:24" x14ac:dyDescent="0.25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4:24" x14ac:dyDescent="0.25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4:24" x14ac:dyDescent="0.25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4:24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4:24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4:24" x14ac:dyDescent="0.25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F33BA-0F38-4193-95BA-9EAED8A98250}">
  <dimension ref="A1:K1025"/>
  <sheetViews>
    <sheetView topLeftCell="A979" workbookViewId="0">
      <selection activeCell="K28" sqref="K28"/>
    </sheetView>
  </sheetViews>
  <sheetFormatPr defaultRowHeight="15" x14ac:dyDescent="0.25"/>
  <cols>
    <col min="1" max="1" width="26.28515625" bestFit="1" customWidth="1"/>
    <col min="2" max="2" width="18.7109375" bestFit="1" customWidth="1"/>
    <col min="3" max="3" width="15.42578125" bestFit="1" customWidth="1"/>
    <col min="4" max="4" width="17.28515625" bestFit="1" customWidth="1"/>
    <col min="5" max="5" width="14" bestFit="1" customWidth="1"/>
    <col min="6" max="6" width="16.140625" bestFit="1" customWidth="1"/>
    <col min="7" max="7" width="14.140625" bestFit="1" customWidth="1"/>
    <col min="8" max="8" width="15.140625" bestFit="1" customWidth="1"/>
    <col min="9" max="9" width="13.140625" bestFit="1" customWidth="1"/>
    <col min="10" max="10" width="15.140625" bestFit="1" customWidth="1"/>
    <col min="11" max="11" width="14.14062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t="s">
        <v>2</v>
      </c>
    </row>
    <row r="5" spans="1:11" x14ac:dyDescent="0.25">
      <c r="A5" t="s">
        <v>3</v>
      </c>
    </row>
    <row r="6" spans="1:11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  <c r="J6" t="s">
        <v>13</v>
      </c>
      <c r="K6" t="s">
        <v>14</v>
      </c>
    </row>
    <row r="7" spans="1:11" x14ac:dyDescent="0.25">
      <c r="A7" t="s">
        <v>15</v>
      </c>
      <c r="B7" t="s">
        <v>16</v>
      </c>
      <c r="C7" t="s">
        <v>17</v>
      </c>
    </row>
    <row r="8" spans="1:11" x14ac:dyDescent="0.25">
      <c r="A8" t="s">
        <v>18</v>
      </c>
      <c r="B8" t="s">
        <v>19</v>
      </c>
      <c r="C8" t="s">
        <v>20</v>
      </c>
      <c r="D8" t="s">
        <v>21</v>
      </c>
      <c r="E8" t="s">
        <v>22</v>
      </c>
      <c r="F8" t="s">
        <v>23</v>
      </c>
      <c r="G8" t="s">
        <v>24</v>
      </c>
      <c r="H8" t="s">
        <v>25</v>
      </c>
      <c r="I8" t="s">
        <v>26</v>
      </c>
    </row>
    <row r="9" spans="1:11" x14ac:dyDescent="0.25">
      <c r="A9" t="s">
        <v>4</v>
      </c>
      <c r="B9" t="s">
        <v>5</v>
      </c>
      <c r="C9" t="s">
        <v>6</v>
      </c>
      <c r="D9" t="s">
        <v>7</v>
      </c>
      <c r="E9" t="s">
        <v>9</v>
      </c>
      <c r="F9" t="s">
        <v>10</v>
      </c>
      <c r="G9" t="s">
        <v>12</v>
      </c>
      <c r="H9" t="s">
        <v>13</v>
      </c>
      <c r="I9" t="s">
        <v>14</v>
      </c>
    </row>
    <row r="12" spans="1:11" x14ac:dyDescent="0.25">
      <c r="A12" t="s">
        <v>27</v>
      </c>
    </row>
    <row r="14" spans="1:11" x14ac:dyDescent="0.25">
      <c r="A14" t="s">
        <v>28</v>
      </c>
      <c r="B14">
        <v>0</v>
      </c>
      <c r="C14">
        <v>0</v>
      </c>
      <c r="D14">
        <v>6.2750000000000004</v>
      </c>
      <c r="E14">
        <v>33.65</v>
      </c>
      <c r="F14">
        <v>4.0449999999999999</v>
      </c>
      <c r="G14">
        <v>0.23699999999999999</v>
      </c>
      <c r="H14">
        <v>6.0389999999999997</v>
      </c>
      <c r="I14">
        <v>6.3929999999999998</v>
      </c>
    </row>
    <row r="15" spans="1:11" x14ac:dyDescent="0.25">
      <c r="A15" t="s">
        <v>29</v>
      </c>
      <c r="B15" s="1">
        <v>4768620</v>
      </c>
      <c r="C15">
        <v>52.1</v>
      </c>
      <c r="D15">
        <v>0.42599999999999999</v>
      </c>
      <c r="E15">
        <v>16.891999999999999</v>
      </c>
      <c r="F15">
        <v>3.22</v>
      </c>
      <c r="G15">
        <v>4.2999999999999997E-2</v>
      </c>
      <c r="H15">
        <v>0.38200000000000001</v>
      </c>
      <c r="I15">
        <v>0.39900000000000002</v>
      </c>
    </row>
    <row r="16" spans="1:11" x14ac:dyDescent="0.25">
      <c r="A16" t="s">
        <v>30</v>
      </c>
      <c r="B16" s="1">
        <v>6918778</v>
      </c>
      <c r="C16">
        <v>18.600000000000001</v>
      </c>
      <c r="D16">
        <v>0.96899999999999997</v>
      </c>
      <c r="E16">
        <v>28.259</v>
      </c>
      <c r="F16">
        <v>2.7770000000000001</v>
      </c>
      <c r="G16">
        <v>6.8000000000000005E-2</v>
      </c>
      <c r="H16">
        <v>0.90100000000000002</v>
      </c>
      <c r="I16">
        <v>0.93500000000000005</v>
      </c>
    </row>
    <row r="17" spans="1:9" x14ac:dyDescent="0.25">
      <c r="A17" t="s">
        <v>31</v>
      </c>
      <c r="B17" s="1">
        <v>5535207</v>
      </c>
      <c r="C17">
        <v>36.1</v>
      </c>
      <c r="D17">
        <v>0.55500000000000005</v>
      </c>
      <c r="E17">
        <v>20.323</v>
      </c>
      <c r="F17">
        <v>3.3580000000000001</v>
      </c>
      <c r="G17">
        <v>5.2999999999999999E-2</v>
      </c>
      <c r="H17">
        <v>0.503</v>
      </c>
      <c r="I17">
        <v>0.52600000000000002</v>
      </c>
    </row>
    <row r="18" spans="1:9" x14ac:dyDescent="0.25">
      <c r="A18" t="s">
        <v>32</v>
      </c>
      <c r="B18" s="1">
        <v>5161117</v>
      </c>
      <c r="C18">
        <v>15.5</v>
      </c>
      <c r="D18">
        <v>0.83799999999999997</v>
      </c>
      <c r="E18">
        <v>23.088000000000001</v>
      </c>
      <c r="F18">
        <v>2.3079999999999998</v>
      </c>
      <c r="G18">
        <v>5.8000000000000003E-2</v>
      </c>
      <c r="H18">
        <v>0.77900000000000003</v>
      </c>
      <c r="I18">
        <v>0.81200000000000006</v>
      </c>
    </row>
    <row r="19" spans="1:9" x14ac:dyDescent="0.25">
      <c r="B19" t="s">
        <v>33</v>
      </c>
      <c r="C19" t="s">
        <v>34</v>
      </c>
      <c r="D19" t="s">
        <v>33</v>
      </c>
      <c r="E19" t="s">
        <v>35</v>
      </c>
      <c r="F19" t="s">
        <v>36</v>
      </c>
      <c r="G19" t="s">
        <v>34</v>
      </c>
      <c r="H19" t="s">
        <v>33</v>
      </c>
      <c r="I19" t="s">
        <v>33</v>
      </c>
    </row>
    <row r="20" spans="1:9" x14ac:dyDescent="0.25">
      <c r="A20" t="s">
        <v>37</v>
      </c>
      <c r="B20" s="1">
        <v>22383722</v>
      </c>
      <c r="C20">
        <v>23.6</v>
      </c>
      <c r="D20">
        <v>9.0630000000000006</v>
      </c>
      <c r="E20">
        <v>122.211</v>
      </c>
      <c r="F20">
        <v>15.708</v>
      </c>
      <c r="G20">
        <v>0.45900000000000002</v>
      </c>
      <c r="H20">
        <v>8.6039999999999992</v>
      </c>
      <c r="I20">
        <v>9.0649999999999995</v>
      </c>
    </row>
    <row r="22" spans="1:9" x14ac:dyDescent="0.25">
      <c r="A22" t="s">
        <v>38</v>
      </c>
    </row>
    <row r="24" spans="1:9" x14ac:dyDescent="0.25">
      <c r="A24" t="s">
        <v>28</v>
      </c>
      <c r="B24">
        <v>0</v>
      </c>
      <c r="C24">
        <v>0</v>
      </c>
      <c r="D24">
        <v>4.0789999999999997</v>
      </c>
      <c r="E24">
        <v>21.77</v>
      </c>
      <c r="F24">
        <v>2.5720000000000001</v>
      </c>
      <c r="G24">
        <v>0.14599999999999999</v>
      </c>
      <c r="H24">
        <v>3.9329999999999998</v>
      </c>
      <c r="I24">
        <v>4.1619999999999999</v>
      </c>
    </row>
    <row r="25" spans="1:9" x14ac:dyDescent="0.25">
      <c r="A25" t="s">
        <v>29</v>
      </c>
      <c r="B25" s="1">
        <v>4685633</v>
      </c>
      <c r="C25">
        <v>45.5</v>
      </c>
      <c r="D25">
        <v>0.41799999999999998</v>
      </c>
      <c r="E25">
        <v>17.861999999999998</v>
      </c>
      <c r="F25">
        <v>2.4079999999999999</v>
      </c>
      <c r="G25">
        <v>3.5999999999999997E-2</v>
      </c>
      <c r="H25">
        <v>0.38200000000000001</v>
      </c>
      <c r="I25">
        <v>0.39300000000000002</v>
      </c>
    </row>
    <row r="26" spans="1:9" x14ac:dyDescent="0.25">
      <c r="A26" t="s">
        <v>30</v>
      </c>
      <c r="B26" s="1">
        <v>3343938</v>
      </c>
      <c r="C26">
        <v>23.3</v>
      </c>
      <c r="D26">
        <v>0.45200000000000001</v>
      </c>
      <c r="E26">
        <v>12.509</v>
      </c>
      <c r="F26">
        <v>1.4650000000000001</v>
      </c>
      <c r="G26">
        <v>4.7E-2</v>
      </c>
      <c r="H26">
        <v>0.40500000000000003</v>
      </c>
      <c r="I26">
        <v>0.42</v>
      </c>
    </row>
    <row r="27" spans="1:9" x14ac:dyDescent="0.25">
      <c r="A27" t="s">
        <v>31</v>
      </c>
      <c r="B27" s="1">
        <v>2931035</v>
      </c>
      <c r="C27">
        <v>34.1</v>
      </c>
      <c r="D27">
        <v>0.32800000000000001</v>
      </c>
      <c r="E27">
        <v>10.253</v>
      </c>
      <c r="F27">
        <v>2.3119999999999998</v>
      </c>
      <c r="G27">
        <v>3.5000000000000003E-2</v>
      </c>
      <c r="H27">
        <v>0.29299999999999998</v>
      </c>
      <c r="I27">
        <v>0.312</v>
      </c>
    </row>
    <row r="28" spans="1:9" x14ac:dyDescent="0.25">
      <c r="A28" t="s">
        <v>32</v>
      </c>
      <c r="B28" s="1">
        <v>4284585</v>
      </c>
      <c r="C28">
        <v>14.5</v>
      </c>
      <c r="D28">
        <v>0.872</v>
      </c>
      <c r="E28">
        <v>19.577999999999999</v>
      </c>
      <c r="F28">
        <v>2.798</v>
      </c>
      <c r="G28">
        <v>8.5999999999999993E-2</v>
      </c>
      <c r="H28">
        <v>0.78600000000000003</v>
      </c>
      <c r="I28">
        <v>0.82499999999999996</v>
      </c>
    </row>
    <row r="29" spans="1:9" x14ac:dyDescent="0.25">
      <c r="B29" t="s">
        <v>33</v>
      </c>
      <c r="C29" t="s">
        <v>34</v>
      </c>
      <c r="D29" t="s">
        <v>33</v>
      </c>
      <c r="E29" t="s">
        <v>35</v>
      </c>
      <c r="F29" t="s">
        <v>36</v>
      </c>
      <c r="G29" t="s">
        <v>34</v>
      </c>
      <c r="H29" t="s">
        <v>33</v>
      </c>
      <c r="I29" t="s">
        <v>33</v>
      </c>
    </row>
    <row r="30" spans="1:9" x14ac:dyDescent="0.25">
      <c r="A30" t="s">
        <v>37</v>
      </c>
      <c r="B30" s="1">
        <v>15245191</v>
      </c>
      <c r="C30">
        <v>24.3</v>
      </c>
      <c r="D30">
        <v>6.149</v>
      </c>
      <c r="E30">
        <v>81.971999999999994</v>
      </c>
      <c r="F30">
        <v>11.555</v>
      </c>
      <c r="G30">
        <v>0.35</v>
      </c>
      <c r="H30">
        <v>5.7990000000000004</v>
      </c>
      <c r="I30">
        <v>6.1130000000000004</v>
      </c>
    </row>
    <row r="32" spans="1:9" x14ac:dyDescent="0.25">
      <c r="A32" t="s">
        <v>39</v>
      </c>
    </row>
    <row r="34" spans="1:9" x14ac:dyDescent="0.25">
      <c r="A34" t="s">
        <v>28</v>
      </c>
      <c r="B34">
        <v>0</v>
      </c>
      <c r="C34">
        <v>0</v>
      </c>
      <c r="D34">
        <v>2.5659999999999998</v>
      </c>
      <c r="E34">
        <v>13.653</v>
      </c>
      <c r="F34">
        <v>1.5720000000000001</v>
      </c>
      <c r="G34">
        <v>8.6999999999999994E-2</v>
      </c>
      <c r="H34">
        <v>2.4790000000000001</v>
      </c>
      <c r="I34">
        <v>2.6240000000000001</v>
      </c>
    </row>
    <row r="35" spans="1:9" x14ac:dyDescent="0.25">
      <c r="A35" t="s">
        <v>29</v>
      </c>
      <c r="B35" s="1">
        <v>1164038</v>
      </c>
      <c r="C35">
        <v>57.2</v>
      </c>
      <c r="D35">
        <v>0.105</v>
      </c>
      <c r="E35">
        <v>4.4039999999999999</v>
      </c>
      <c r="F35">
        <v>0.77300000000000002</v>
      </c>
      <c r="G35">
        <v>0.01</v>
      </c>
      <c r="H35">
        <v>9.5000000000000001E-2</v>
      </c>
      <c r="I35">
        <v>9.7000000000000003E-2</v>
      </c>
    </row>
    <row r="36" spans="1:9" x14ac:dyDescent="0.25">
      <c r="A36" t="s">
        <v>30</v>
      </c>
      <c r="B36" s="1">
        <v>11270</v>
      </c>
      <c r="C36">
        <v>22</v>
      </c>
      <c r="D36">
        <v>2E-3</v>
      </c>
      <c r="E36">
        <v>4.3999999999999997E-2</v>
      </c>
      <c r="F36">
        <v>1.2E-2</v>
      </c>
      <c r="G36">
        <v>0</v>
      </c>
      <c r="H36">
        <v>2E-3</v>
      </c>
      <c r="I36">
        <v>2E-3</v>
      </c>
    </row>
    <row r="37" spans="1:9" x14ac:dyDescent="0.25">
      <c r="A37" t="s">
        <v>31</v>
      </c>
      <c r="B37" s="1">
        <v>2209031</v>
      </c>
      <c r="C37">
        <v>41.8</v>
      </c>
      <c r="D37">
        <v>0.19800000000000001</v>
      </c>
      <c r="E37">
        <v>8.1910000000000007</v>
      </c>
      <c r="F37">
        <v>1.1950000000000001</v>
      </c>
      <c r="G37">
        <v>1.7999999999999999E-2</v>
      </c>
      <c r="H37">
        <v>0.18</v>
      </c>
      <c r="I37">
        <v>0.187</v>
      </c>
    </row>
    <row r="38" spans="1:9" x14ac:dyDescent="0.25">
      <c r="A38" t="s">
        <v>32</v>
      </c>
      <c r="B38" s="1">
        <v>2973834</v>
      </c>
      <c r="C38">
        <v>15.6</v>
      </c>
      <c r="D38">
        <v>0.67</v>
      </c>
      <c r="E38">
        <v>12.702</v>
      </c>
      <c r="F38">
        <v>2.7090000000000001</v>
      </c>
      <c r="G38">
        <v>9.2999999999999999E-2</v>
      </c>
      <c r="H38">
        <v>0.57699999999999996</v>
      </c>
      <c r="I38">
        <v>0.61299999999999999</v>
      </c>
    </row>
    <row r="39" spans="1:9" x14ac:dyDescent="0.25">
      <c r="B39" t="s">
        <v>33</v>
      </c>
      <c r="C39" t="s">
        <v>34</v>
      </c>
      <c r="D39" t="s">
        <v>33</v>
      </c>
      <c r="E39" t="s">
        <v>35</v>
      </c>
      <c r="F39" t="s">
        <v>36</v>
      </c>
      <c r="G39" t="s">
        <v>34</v>
      </c>
      <c r="H39" t="s">
        <v>33</v>
      </c>
      <c r="I39" t="s">
        <v>33</v>
      </c>
    </row>
    <row r="40" spans="1:9" x14ac:dyDescent="0.25">
      <c r="A40" t="s">
        <v>37</v>
      </c>
      <c r="B40" s="1">
        <v>6358173</v>
      </c>
      <c r="C40">
        <v>24</v>
      </c>
      <c r="D40">
        <v>3.5419999999999998</v>
      </c>
      <c r="E40">
        <v>38.994999999999997</v>
      </c>
      <c r="F40">
        <v>6.2610000000000001</v>
      </c>
      <c r="G40">
        <v>0.21</v>
      </c>
      <c r="H40">
        <v>3.3330000000000002</v>
      </c>
      <c r="I40">
        <v>3.5230000000000001</v>
      </c>
    </row>
    <row r="42" spans="1:9" x14ac:dyDescent="0.25">
      <c r="A42" t="s">
        <v>40</v>
      </c>
    </row>
    <row r="44" spans="1:9" x14ac:dyDescent="0.25">
      <c r="A44" t="s">
        <v>28</v>
      </c>
      <c r="B44">
        <v>0</v>
      </c>
      <c r="C44">
        <v>0</v>
      </c>
      <c r="D44">
        <v>1.1040000000000001</v>
      </c>
      <c r="E44">
        <v>6.2329999999999997</v>
      </c>
      <c r="F44">
        <v>0.81799999999999995</v>
      </c>
      <c r="G44">
        <v>5.5E-2</v>
      </c>
      <c r="H44">
        <v>1.0489999999999999</v>
      </c>
      <c r="I44">
        <v>1.113</v>
      </c>
    </row>
    <row r="45" spans="1:9" x14ac:dyDescent="0.25">
      <c r="A45" t="s">
        <v>29</v>
      </c>
      <c r="B45" s="1">
        <v>2162459</v>
      </c>
      <c r="C45">
        <v>57.9</v>
      </c>
      <c r="D45">
        <v>0.24399999999999999</v>
      </c>
      <c r="E45">
        <v>6.5519999999999996</v>
      </c>
      <c r="F45">
        <v>2.4260000000000002</v>
      </c>
      <c r="G45">
        <v>2.9000000000000001E-2</v>
      </c>
      <c r="H45">
        <v>0.214</v>
      </c>
      <c r="I45">
        <v>0.23</v>
      </c>
    </row>
    <row r="46" spans="1:9" x14ac:dyDescent="0.25">
      <c r="A46" t="s">
        <v>30</v>
      </c>
      <c r="B46" s="1">
        <v>3563186</v>
      </c>
      <c r="C46">
        <v>30.1</v>
      </c>
      <c r="D46">
        <v>0.38800000000000001</v>
      </c>
      <c r="E46">
        <v>11.082000000000001</v>
      </c>
      <c r="F46">
        <v>1.585</v>
      </c>
      <c r="G46">
        <v>3.3000000000000002E-2</v>
      </c>
      <c r="H46">
        <v>0.35499999999999998</v>
      </c>
      <c r="I46">
        <v>0.37</v>
      </c>
    </row>
    <row r="47" spans="1:9" x14ac:dyDescent="0.25">
      <c r="A47" t="s">
        <v>31</v>
      </c>
      <c r="B47" s="1">
        <v>104216</v>
      </c>
      <c r="C47">
        <v>57</v>
      </c>
      <c r="D47">
        <v>1.2E-2</v>
      </c>
      <c r="E47">
        <v>0.32</v>
      </c>
      <c r="F47">
        <v>0.114</v>
      </c>
      <c r="G47">
        <v>1E-3</v>
      </c>
      <c r="H47">
        <v>0.01</v>
      </c>
      <c r="I47">
        <v>1.0999999999999999E-2</v>
      </c>
    </row>
    <row r="48" spans="1:9" x14ac:dyDescent="0.25">
      <c r="A48" t="s">
        <v>32</v>
      </c>
      <c r="B48" s="1">
        <v>155413</v>
      </c>
      <c r="C48">
        <v>27.7</v>
      </c>
      <c r="D48">
        <v>1.7000000000000001E-2</v>
      </c>
      <c r="E48">
        <v>0.52100000000000002</v>
      </c>
      <c r="F48">
        <v>5.5E-2</v>
      </c>
      <c r="G48">
        <v>1E-3</v>
      </c>
      <c r="H48">
        <v>1.4999999999999999E-2</v>
      </c>
      <c r="I48">
        <v>1.6E-2</v>
      </c>
    </row>
    <row r="49" spans="1:9" x14ac:dyDescent="0.25">
      <c r="B49" t="s">
        <v>33</v>
      </c>
      <c r="C49" t="s">
        <v>34</v>
      </c>
      <c r="D49" t="s">
        <v>33</v>
      </c>
      <c r="E49" t="s">
        <v>35</v>
      </c>
      <c r="F49" t="s">
        <v>36</v>
      </c>
      <c r="G49" t="s">
        <v>34</v>
      </c>
      <c r="H49" t="s">
        <v>33</v>
      </c>
      <c r="I49" t="s">
        <v>33</v>
      </c>
    </row>
    <row r="50" spans="1:9" x14ac:dyDescent="0.25">
      <c r="A50" t="s">
        <v>37</v>
      </c>
      <c r="B50" s="1">
        <v>5985273</v>
      </c>
      <c r="C50">
        <v>36.700000000000003</v>
      </c>
      <c r="D50">
        <v>1.7649999999999999</v>
      </c>
      <c r="E50">
        <v>24.709</v>
      </c>
      <c r="F50">
        <v>4.9989999999999997</v>
      </c>
      <c r="G50">
        <v>0.12</v>
      </c>
      <c r="H50">
        <v>1.645</v>
      </c>
      <c r="I50">
        <v>1.74</v>
      </c>
    </row>
    <row r="52" spans="1:9" x14ac:dyDescent="0.25">
      <c r="A52" t="s">
        <v>41</v>
      </c>
    </row>
    <row r="54" spans="1:9" x14ac:dyDescent="0.25">
      <c r="A54" t="s">
        <v>28</v>
      </c>
      <c r="B54">
        <v>0</v>
      </c>
      <c r="C54">
        <v>0</v>
      </c>
      <c r="D54">
        <v>5.44</v>
      </c>
      <c r="E54">
        <v>28.686</v>
      </c>
      <c r="F54">
        <v>3.63</v>
      </c>
      <c r="G54">
        <v>0.22</v>
      </c>
      <c r="H54">
        <v>5.2190000000000003</v>
      </c>
      <c r="I54">
        <v>5.5330000000000004</v>
      </c>
    </row>
    <row r="55" spans="1:9" x14ac:dyDescent="0.25">
      <c r="A55" t="s">
        <v>29</v>
      </c>
      <c r="B55" s="1">
        <v>11263588</v>
      </c>
      <c r="C55">
        <v>52.9</v>
      </c>
      <c r="D55">
        <v>1.0189999999999999</v>
      </c>
      <c r="E55">
        <v>41.814999999999998</v>
      </c>
      <c r="F55">
        <v>7.2859999999999996</v>
      </c>
      <c r="G55">
        <v>0.10199999999999999</v>
      </c>
      <c r="H55">
        <v>0.91700000000000004</v>
      </c>
      <c r="I55">
        <v>0.94899999999999995</v>
      </c>
    </row>
    <row r="56" spans="1:9" x14ac:dyDescent="0.25">
      <c r="A56" t="s">
        <v>30</v>
      </c>
      <c r="B56" s="1">
        <v>9275838</v>
      </c>
      <c r="C56">
        <v>23.5</v>
      </c>
      <c r="D56">
        <v>1.157</v>
      </c>
      <c r="E56">
        <v>32.281999999999996</v>
      </c>
      <c r="F56">
        <v>4.6479999999999997</v>
      </c>
      <c r="G56">
        <v>0.1</v>
      </c>
      <c r="H56">
        <v>1.0580000000000001</v>
      </c>
      <c r="I56">
        <v>1.1100000000000001</v>
      </c>
    </row>
    <row r="57" spans="1:9" x14ac:dyDescent="0.25">
      <c r="A57" t="s">
        <v>31</v>
      </c>
      <c r="B57" s="1">
        <v>1954568</v>
      </c>
      <c r="C57">
        <v>35.799999999999997</v>
      </c>
      <c r="D57">
        <v>0.20599999999999999</v>
      </c>
      <c r="E57">
        <v>6.7880000000000003</v>
      </c>
      <c r="F57">
        <v>1.292</v>
      </c>
      <c r="G57">
        <v>2.1000000000000001E-2</v>
      </c>
      <c r="H57">
        <v>0.185</v>
      </c>
      <c r="I57">
        <v>0.19600000000000001</v>
      </c>
    </row>
    <row r="58" spans="1:9" x14ac:dyDescent="0.25">
      <c r="A58" t="s">
        <v>32</v>
      </c>
      <c r="B58" s="1">
        <v>3269161</v>
      </c>
      <c r="C58">
        <v>21</v>
      </c>
      <c r="D58">
        <v>0.45300000000000001</v>
      </c>
      <c r="E58">
        <v>11.903</v>
      </c>
      <c r="F58">
        <v>1.8640000000000001</v>
      </c>
      <c r="G58">
        <v>0.04</v>
      </c>
      <c r="H58">
        <v>0.41399999999999998</v>
      </c>
      <c r="I58">
        <v>0.437</v>
      </c>
    </row>
    <row r="59" spans="1:9" x14ac:dyDescent="0.25">
      <c r="B59" t="s">
        <v>33</v>
      </c>
      <c r="C59" t="s">
        <v>34</v>
      </c>
      <c r="D59" t="s">
        <v>33</v>
      </c>
      <c r="E59" t="s">
        <v>35</v>
      </c>
      <c r="F59" t="s">
        <v>36</v>
      </c>
      <c r="G59" t="s">
        <v>34</v>
      </c>
      <c r="H59" t="s">
        <v>33</v>
      </c>
      <c r="I59" t="s">
        <v>33</v>
      </c>
    </row>
    <row r="60" spans="1:9" x14ac:dyDescent="0.25">
      <c r="A60" t="s">
        <v>37</v>
      </c>
      <c r="B60" s="1">
        <v>25763155</v>
      </c>
      <c r="C60">
        <v>31.5</v>
      </c>
      <c r="D60">
        <v>8.2759999999999998</v>
      </c>
      <c r="E60">
        <v>121.473</v>
      </c>
      <c r="F60">
        <v>18.72</v>
      </c>
      <c r="G60">
        <v>0.48299999999999998</v>
      </c>
      <c r="H60">
        <v>7.7930000000000001</v>
      </c>
      <c r="I60">
        <v>8.2240000000000002</v>
      </c>
    </row>
    <row r="62" spans="1:9" x14ac:dyDescent="0.25">
      <c r="A62" t="s">
        <v>42</v>
      </c>
    </row>
    <row r="64" spans="1:9" x14ac:dyDescent="0.25">
      <c r="A64" t="s">
        <v>28</v>
      </c>
      <c r="B64">
        <v>0</v>
      </c>
      <c r="C64">
        <v>0</v>
      </c>
      <c r="D64">
        <v>4.7160000000000002</v>
      </c>
      <c r="E64">
        <v>25.956</v>
      </c>
      <c r="F64">
        <v>2.665</v>
      </c>
      <c r="G64">
        <v>0.13100000000000001</v>
      </c>
      <c r="H64">
        <v>4.5839999999999996</v>
      </c>
      <c r="I64">
        <v>4.8390000000000004</v>
      </c>
    </row>
    <row r="65" spans="1:9" x14ac:dyDescent="0.25">
      <c r="A65" t="s">
        <v>29</v>
      </c>
      <c r="B65" s="1">
        <v>7850253</v>
      </c>
      <c r="C65">
        <v>55.8</v>
      </c>
      <c r="D65">
        <v>0.626</v>
      </c>
      <c r="E65">
        <v>29.353999999999999</v>
      </c>
      <c r="F65">
        <v>3.0819999999999999</v>
      </c>
      <c r="G65">
        <v>5.0999999999999997E-2</v>
      </c>
      <c r="H65">
        <v>0.57599999999999996</v>
      </c>
      <c r="I65">
        <v>0.58599999999999997</v>
      </c>
    </row>
    <row r="66" spans="1:9" x14ac:dyDescent="0.25">
      <c r="A66" t="s">
        <v>30</v>
      </c>
      <c r="B66" s="1">
        <v>11928497</v>
      </c>
      <c r="C66">
        <v>27</v>
      </c>
      <c r="D66">
        <v>1.3360000000000001</v>
      </c>
      <c r="E66">
        <v>40.765999999999998</v>
      </c>
      <c r="F66">
        <v>4.0990000000000002</v>
      </c>
      <c r="G66">
        <v>9.6000000000000002E-2</v>
      </c>
      <c r="H66">
        <v>1.24</v>
      </c>
      <c r="I66">
        <v>1.28</v>
      </c>
    </row>
    <row r="67" spans="1:9" x14ac:dyDescent="0.25">
      <c r="A67" t="s">
        <v>31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32</v>
      </c>
      <c r="B68" s="1">
        <v>859863</v>
      </c>
      <c r="C68">
        <v>17.7</v>
      </c>
      <c r="D68">
        <v>0.123</v>
      </c>
      <c r="E68">
        <v>3.4279999999999999</v>
      </c>
      <c r="F68">
        <v>0.30399999999999999</v>
      </c>
      <c r="G68">
        <v>8.0000000000000002E-3</v>
      </c>
      <c r="H68">
        <v>0.115</v>
      </c>
      <c r="I68">
        <v>0.11899999999999999</v>
      </c>
    </row>
    <row r="69" spans="1:9" x14ac:dyDescent="0.25">
      <c r="B69" t="s">
        <v>33</v>
      </c>
      <c r="C69" t="s">
        <v>34</v>
      </c>
      <c r="D69" t="s">
        <v>33</v>
      </c>
      <c r="E69" t="s">
        <v>35</v>
      </c>
      <c r="F69" t="s">
        <v>36</v>
      </c>
      <c r="G69" t="s">
        <v>34</v>
      </c>
      <c r="H69" t="s">
        <v>33</v>
      </c>
      <c r="I69" t="s">
        <v>33</v>
      </c>
    </row>
    <row r="70" spans="1:9" x14ac:dyDescent="0.25">
      <c r="A70" t="s">
        <v>37</v>
      </c>
      <c r="B70" s="1">
        <v>20638613</v>
      </c>
      <c r="C70">
        <v>32.700000000000003</v>
      </c>
      <c r="D70">
        <v>6.8010000000000002</v>
      </c>
      <c r="E70">
        <v>99.504999999999995</v>
      </c>
      <c r="F70">
        <v>10.15</v>
      </c>
      <c r="G70">
        <v>0.28599999999999998</v>
      </c>
      <c r="H70">
        <v>6.5149999999999997</v>
      </c>
      <c r="I70">
        <v>6.8239999999999998</v>
      </c>
    </row>
    <row r="72" spans="1:9" x14ac:dyDescent="0.25">
      <c r="A72" t="s">
        <v>43</v>
      </c>
    </row>
    <row r="74" spans="1:9" x14ac:dyDescent="0.25">
      <c r="A74" t="s">
        <v>28</v>
      </c>
      <c r="B74">
        <v>0</v>
      </c>
      <c r="C74">
        <v>0</v>
      </c>
      <c r="D74">
        <v>3.661</v>
      </c>
      <c r="E74">
        <v>20.076000000000001</v>
      </c>
      <c r="F74">
        <v>2.3540000000000001</v>
      </c>
      <c r="G74">
        <v>0.13800000000000001</v>
      </c>
      <c r="H74">
        <v>3.5219999999999998</v>
      </c>
      <c r="I74">
        <v>3.7269999999999999</v>
      </c>
    </row>
    <row r="75" spans="1:9" x14ac:dyDescent="0.25">
      <c r="A75" t="s">
        <v>29</v>
      </c>
      <c r="B75" s="1">
        <v>6554776</v>
      </c>
      <c r="C75">
        <v>53.9</v>
      </c>
      <c r="D75">
        <v>0.59199999999999997</v>
      </c>
      <c r="E75">
        <v>22.891999999999999</v>
      </c>
      <c r="F75">
        <v>4.7610000000000001</v>
      </c>
      <c r="G75">
        <v>5.8999999999999997E-2</v>
      </c>
      <c r="H75">
        <v>0.53300000000000003</v>
      </c>
      <c r="I75">
        <v>0.55900000000000005</v>
      </c>
    </row>
    <row r="76" spans="1:9" x14ac:dyDescent="0.25">
      <c r="A76" t="s">
        <v>30</v>
      </c>
      <c r="B76" s="1">
        <v>8456517</v>
      </c>
      <c r="C76">
        <v>26.4</v>
      </c>
      <c r="D76">
        <v>0.92500000000000004</v>
      </c>
      <c r="E76">
        <v>29.31</v>
      </c>
      <c r="F76">
        <v>2.9980000000000002</v>
      </c>
      <c r="G76">
        <v>7.5999999999999998E-2</v>
      </c>
      <c r="H76">
        <v>0.84799999999999998</v>
      </c>
      <c r="I76">
        <v>0.879</v>
      </c>
    </row>
    <row r="77" spans="1:9" x14ac:dyDescent="0.25">
      <c r="A77" t="s">
        <v>31</v>
      </c>
      <c r="B77" s="1">
        <v>226846</v>
      </c>
      <c r="C77">
        <v>29.1</v>
      </c>
      <c r="D77">
        <v>0.03</v>
      </c>
      <c r="E77">
        <v>0.85099999999999998</v>
      </c>
      <c r="F77">
        <v>0.19800000000000001</v>
      </c>
      <c r="G77">
        <v>3.0000000000000001E-3</v>
      </c>
      <c r="H77">
        <v>2.7E-2</v>
      </c>
      <c r="I77">
        <v>2.8000000000000001E-2</v>
      </c>
    </row>
    <row r="78" spans="1:9" x14ac:dyDescent="0.25">
      <c r="A78" t="s">
        <v>32</v>
      </c>
      <c r="B78" s="1">
        <v>471989</v>
      </c>
      <c r="C78">
        <v>18.5</v>
      </c>
      <c r="D78">
        <v>6.3E-2</v>
      </c>
      <c r="E78">
        <v>1.919</v>
      </c>
      <c r="F78">
        <v>0.16800000000000001</v>
      </c>
      <c r="G78">
        <v>5.0000000000000001E-3</v>
      </c>
      <c r="H78">
        <v>5.8000000000000003E-2</v>
      </c>
      <c r="I78">
        <v>6.0999999999999999E-2</v>
      </c>
    </row>
    <row r="79" spans="1:9" x14ac:dyDescent="0.25">
      <c r="B79" t="s">
        <v>33</v>
      </c>
      <c r="C79" t="s">
        <v>34</v>
      </c>
      <c r="D79" t="s">
        <v>33</v>
      </c>
      <c r="E79" t="s">
        <v>35</v>
      </c>
      <c r="F79" t="s">
        <v>36</v>
      </c>
      <c r="G79" t="s">
        <v>34</v>
      </c>
      <c r="H79" t="s">
        <v>33</v>
      </c>
      <c r="I79" t="s">
        <v>33</v>
      </c>
    </row>
    <row r="80" spans="1:9" x14ac:dyDescent="0.25">
      <c r="A80" t="s">
        <v>37</v>
      </c>
      <c r="B80" s="1">
        <v>15710128</v>
      </c>
      <c r="C80">
        <v>33.1</v>
      </c>
      <c r="D80">
        <v>5.27</v>
      </c>
      <c r="E80">
        <v>75.048000000000002</v>
      </c>
      <c r="F80">
        <v>10.478999999999999</v>
      </c>
      <c r="G80">
        <v>0.28100000000000003</v>
      </c>
      <c r="H80">
        <v>4.9889999999999999</v>
      </c>
      <c r="I80">
        <v>5.2539999999999996</v>
      </c>
    </row>
    <row r="82" spans="1:9" x14ac:dyDescent="0.25">
      <c r="A82" t="s">
        <v>44</v>
      </c>
    </row>
    <row r="84" spans="1:9" x14ac:dyDescent="0.25">
      <c r="A84" t="s">
        <v>28</v>
      </c>
      <c r="B84">
        <v>0</v>
      </c>
      <c r="C84">
        <v>0</v>
      </c>
      <c r="D84">
        <v>4.077</v>
      </c>
      <c r="E84">
        <v>21.998999999999999</v>
      </c>
      <c r="F84">
        <v>2.2829999999999999</v>
      </c>
      <c r="G84">
        <v>0.113</v>
      </c>
      <c r="H84">
        <v>3.964</v>
      </c>
      <c r="I84">
        <v>4.1870000000000003</v>
      </c>
    </row>
    <row r="85" spans="1:9" x14ac:dyDescent="0.25">
      <c r="A85" t="s">
        <v>29</v>
      </c>
      <c r="B85" s="1">
        <v>4105971</v>
      </c>
      <c r="C85">
        <v>55.1</v>
      </c>
      <c r="D85">
        <v>0.36399999999999999</v>
      </c>
      <c r="E85">
        <v>15.265000000000001</v>
      </c>
      <c r="F85">
        <v>2.024</v>
      </c>
      <c r="G85">
        <v>3.3000000000000002E-2</v>
      </c>
      <c r="H85">
        <v>0.33100000000000002</v>
      </c>
      <c r="I85">
        <v>0.34</v>
      </c>
    </row>
    <row r="86" spans="1:9" x14ac:dyDescent="0.25">
      <c r="A86" t="s">
        <v>30</v>
      </c>
      <c r="B86" s="1">
        <v>10371976</v>
      </c>
      <c r="C86">
        <v>26.7</v>
      </c>
      <c r="D86">
        <v>1.179</v>
      </c>
      <c r="E86">
        <v>35.762</v>
      </c>
      <c r="F86">
        <v>3.4860000000000002</v>
      </c>
      <c r="G86">
        <v>8.7999999999999995E-2</v>
      </c>
      <c r="H86">
        <v>1.091</v>
      </c>
      <c r="I86">
        <v>1.1259999999999999</v>
      </c>
    </row>
    <row r="87" spans="1:9" x14ac:dyDescent="0.25">
      <c r="A87" t="s">
        <v>31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 x14ac:dyDescent="0.25">
      <c r="A88" t="s">
        <v>32</v>
      </c>
      <c r="B88" s="1">
        <v>281487</v>
      </c>
      <c r="C88">
        <v>22.7</v>
      </c>
      <c r="D88">
        <v>3.5999999999999997E-2</v>
      </c>
      <c r="E88">
        <v>1.0609999999999999</v>
      </c>
      <c r="F88">
        <v>0.106</v>
      </c>
      <c r="G88">
        <v>3.0000000000000001E-3</v>
      </c>
      <c r="H88">
        <v>3.4000000000000002E-2</v>
      </c>
      <c r="I88">
        <v>3.5000000000000003E-2</v>
      </c>
    </row>
    <row r="89" spans="1:9" x14ac:dyDescent="0.25">
      <c r="B89" t="s">
        <v>33</v>
      </c>
      <c r="C89" t="s">
        <v>34</v>
      </c>
      <c r="D89" t="s">
        <v>33</v>
      </c>
      <c r="E89" t="s">
        <v>35</v>
      </c>
      <c r="F89" t="s">
        <v>36</v>
      </c>
      <c r="G89" t="s">
        <v>34</v>
      </c>
      <c r="H89" t="s">
        <v>33</v>
      </c>
      <c r="I89" t="s">
        <v>33</v>
      </c>
    </row>
    <row r="90" spans="1:9" x14ac:dyDescent="0.25">
      <c r="A90" t="s">
        <v>37</v>
      </c>
      <c r="B90" s="1">
        <v>14759435</v>
      </c>
      <c r="C90">
        <v>31</v>
      </c>
      <c r="D90">
        <v>5.6559999999999997</v>
      </c>
      <c r="E90">
        <v>74.087000000000003</v>
      </c>
      <c r="F90">
        <v>7.9</v>
      </c>
      <c r="G90">
        <v>0.23699999999999999</v>
      </c>
      <c r="H90">
        <v>5.42</v>
      </c>
      <c r="I90">
        <v>5.6870000000000003</v>
      </c>
    </row>
    <row r="92" spans="1:9" x14ac:dyDescent="0.25">
      <c r="A92" t="s">
        <v>45</v>
      </c>
    </row>
    <row r="94" spans="1:9" x14ac:dyDescent="0.25">
      <c r="A94" t="s">
        <v>28</v>
      </c>
      <c r="B94">
        <v>0</v>
      </c>
      <c r="C94">
        <v>0</v>
      </c>
      <c r="D94">
        <v>3.0179999999999998</v>
      </c>
      <c r="E94">
        <v>16.300999999999998</v>
      </c>
      <c r="F94">
        <v>1.738</v>
      </c>
      <c r="G94">
        <v>8.8999999999999996E-2</v>
      </c>
      <c r="H94">
        <v>2.9289999999999998</v>
      </c>
      <c r="I94">
        <v>3.097</v>
      </c>
    </row>
    <row r="95" spans="1:9" x14ac:dyDescent="0.25">
      <c r="A95" t="s">
        <v>29</v>
      </c>
      <c r="B95" s="1">
        <v>1262806</v>
      </c>
      <c r="C95">
        <v>48.3</v>
      </c>
      <c r="D95">
        <v>0.108</v>
      </c>
      <c r="E95">
        <v>4.6900000000000004</v>
      </c>
      <c r="F95">
        <v>0.59</v>
      </c>
      <c r="G95">
        <v>0.01</v>
      </c>
      <c r="H95">
        <v>9.8000000000000004E-2</v>
      </c>
      <c r="I95">
        <v>0.10100000000000001</v>
      </c>
    </row>
    <row r="96" spans="1:9" x14ac:dyDescent="0.25">
      <c r="A96" t="s">
        <v>30</v>
      </c>
      <c r="B96" s="1">
        <v>3341244</v>
      </c>
      <c r="C96">
        <v>25.4</v>
      </c>
      <c r="D96">
        <v>0.38</v>
      </c>
      <c r="E96">
        <v>11.983000000000001</v>
      </c>
      <c r="F96">
        <v>1.2070000000000001</v>
      </c>
      <c r="G96">
        <v>3.3000000000000002E-2</v>
      </c>
      <c r="H96">
        <v>0.34699999999999998</v>
      </c>
      <c r="I96">
        <v>0.35899999999999999</v>
      </c>
    </row>
    <row r="97" spans="1:9" x14ac:dyDescent="0.25">
      <c r="A97" t="s">
        <v>31</v>
      </c>
      <c r="B97" s="1">
        <v>1724342</v>
      </c>
      <c r="C97">
        <v>44.8</v>
      </c>
      <c r="D97">
        <v>0.16</v>
      </c>
      <c r="E97">
        <v>6.1369999999999996</v>
      </c>
      <c r="F97">
        <v>1.04</v>
      </c>
      <c r="G97">
        <v>1.4999999999999999E-2</v>
      </c>
      <c r="H97">
        <v>0.14399999999999999</v>
      </c>
      <c r="I97">
        <v>0.151</v>
      </c>
    </row>
    <row r="98" spans="1:9" x14ac:dyDescent="0.25">
      <c r="A98" t="s">
        <v>32</v>
      </c>
      <c r="B98" s="1">
        <v>1819529</v>
      </c>
      <c r="C98">
        <v>16.600000000000001</v>
      </c>
      <c r="D98">
        <v>0.28399999999999997</v>
      </c>
      <c r="E98">
        <v>7.9989999999999997</v>
      </c>
      <c r="F98">
        <v>0.79</v>
      </c>
      <c r="G98">
        <v>2.1999999999999999E-2</v>
      </c>
      <c r="H98">
        <v>0.26200000000000001</v>
      </c>
      <c r="I98">
        <v>0.27300000000000002</v>
      </c>
    </row>
    <row r="99" spans="1:9" x14ac:dyDescent="0.25">
      <c r="B99" t="s">
        <v>33</v>
      </c>
      <c r="C99" t="s">
        <v>34</v>
      </c>
      <c r="D99" t="s">
        <v>33</v>
      </c>
      <c r="E99" t="s">
        <v>35</v>
      </c>
      <c r="F99" t="s">
        <v>36</v>
      </c>
      <c r="G99" t="s">
        <v>34</v>
      </c>
      <c r="H99" t="s">
        <v>33</v>
      </c>
      <c r="I99" t="s">
        <v>33</v>
      </c>
    </row>
    <row r="100" spans="1:9" x14ac:dyDescent="0.25">
      <c r="A100" t="s">
        <v>37</v>
      </c>
      <c r="B100" s="1">
        <v>8147921</v>
      </c>
      <c r="C100">
        <v>26.7</v>
      </c>
      <c r="D100">
        <v>3.95</v>
      </c>
      <c r="E100">
        <v>47.109000000000002</v>
      </c>
      <c r="F100">
        <v>5.3650000000000002</v>
      </c>
      <c r="G100">
        <v>0.16900000000000001</v>
      </c>
      <c r="H100">
        <v>3.78</v>
      </c>
      <c r="I100">
        <v>3.9809999999999999</v>
      </c>
    </row>
    <row r="102" spans="1:9" x14ac:dyDescent="0.25">
      <c r="A102" t="s">
        <v>46</v>
      </c>
    </row>
    <row r="104" spans="1:9" x14ac:dyDescent="0.25">
      <c r="A104" t="s">
        <v>28</v>
      </c>
      <c r="B104">
        <v>0</v>
      </c>
      <c r="C104">
        <v>0</v>
      </c>
      <c r="D104">
        <v>2.2999999999999998</v>
      </c>
      <c r="E104">
        <v>12.397</v>
      </c>
      <c r="F104">
        <v>1.613</v>
      </c>
      <c r="G104">
        <v>0.10299999999999999</v>
      </c>
      <c r="H104">
        <v>2.1970000000000001</v>
      </c>
      <c r="I104">
        <v>2.3290000000000002</v>
      </c>
    </row>
    <row r="105" spans="1:9" x14ac:dyDescent="0.25">
      <c r="A105" t="s">
        <v>29</v>
      </c>
      <c r="B105" s="1">
        <v>2857074</v>
      </c>
      <c r="C105">
        <v>58.1</v>
      </c>
      <c r="D105">
        <v>0.29299999999999998</v>
      </c>
      <c r="E105">
        <v>8.1210000000000004</v>
      </c>
      <c r="F105">
        <v>3.2639999999999998</v>
      </c>
      <c r="G105">
        <v>3.5999999999999997E-2</v>
      </c>
      <c r="H105">
        <v>0.25700000000000001</v>
      </c>
      <c r="I105">
        <v>0.27800000000000002</v>
      </c>
    </row>
    <row r="106" spans="1:9" x14ac:dyDescent="0.25">
      <c r="A106" t="s">
        <v>30</v>
      </c>
      <c r="B106" s="1">
        <v>6757253</v>
      </c>
      <c r="C106">
        <v>27.4</v>
      </c>
      <c r="D106">
        <v>0.72599999999999998</v>
      </c>
      <c r="E106">
        <v>23.09</v>
      </c>
      <c r="F106">
        <v>2.4300000000000002</v>
      </c>
      <c r="G106">
        <v>5.7000000000000002E-2</v>
      </c>
      <c r="H106">
        <v>0.66900000000000004</v>
      </c>
      <c r="I106">
        <v>0.69199999999999995</v>
      </c>
    </row>
    <row r="107" spans="1:9" x14ac:dyDescent="0.25">
      <c r="A107" t="s">
        <v>31</v>
      </c>
      <c r="B107" s="1">
        <v>216374</v>
      </c>
      <c r="C107">
        <v>52.6</v>
      </c>
      <c r="D107">
        <v>1.9E-2</v>
      </c>
      <c r="E107">
        <v>0.67400000000000004</v>
      </c>
      <c r="F107">
        <v>0.16300000000000001</v>
      </c>
      <c r="G107">
        <v>2E-3</v>
      </c>
      <c r="H107">
        <v>1.7000000000000001E-2</v>
      </c>
      <c r="I107">
        <v>1.7999999999999999E-2</v>
      </c>
    </row>
    <row r="108" spans="1:9" x14ac:dyDescent="0.25">
      <c r="A108" t="s">
        <v>32</v>
      </c>
      <c r="B108" s="1">
        <v>613366</v>
      </c>
      <c r="C108">
        <v>23.8</v>
      </c>
      <c r="D108">
        <v>7.0999999999999994E-2</v>
      </c>
      <c r="E108">
        <v>2.1859999999999999</v>
      </c>
      <c r="F108">
        <v>0.23</v>
      </c>
      <c r="G108">
        <v>5.0000000000000001E-3</v>
      </c>
      <c r="H108">
        <v>6.6000000000000003E-2</v>
      </c>
      <c r="I108">
        <v>6.8000000000000005E-2</v>
      </c>
    </row>
    <row r="109" spans="1:9" x14ac:dyDescent="0.25">
      <c r="B109" t="s">
        <v>33</v>
      </c>
      <c r="C109" t="s">
        <v>34</v>
      </c>
      <c r="D109" t="s">
        <v>33</v>
      </c>
      <c r="E109" t="s">
        <v>35</v>
      </c>
      <c r="F109" t="s">
        <v>36</v>
      </c>
      <c r="G109" t="s">
        <v>34</v>
      </c>
      <c r="H109" t="s">
        <v>33</v>
      </c>
      <c r="I109" t="s">
        <v>33</v>
      </c>
    </row>
    <row r="110" spans="1:9" x14ac:dyDescent="0.25">
      <c r="A110" t="s">
        <v>37</v>
      </c>
      <c r="B110" s="1">
        <v>10444068</v>
      </c>
      <c r="C110">
        <v>32.1</v>
      </c>
      <c r="D110">
        <v>3.4079999999999999</v>
      </c>
      <c r="E110">
        <v>46.468000000000004</v>
      </c>
      <c r="F110">
        <v>7.7</v>
      </c>
      <c r="G110">
        <v>0.20300000000000001</v>
      </c>
      <c r="H110">
        <v>3.2050000000000001</v>
      </c>
      <c r="I110">
        <v>3.3849999999999998</v>
      </c>
    </row>
    <row r="112" spans="1:9" x14ac:dyDescent="0.25">
      <c r="A112" t="s">
        <v>47</v>
      </c>
    </row>
    <row r="114" spans="1:9" x14ac:dyDescent="0.25">
      <c r="A114" t="s">
        <v>28</v>
      </c>
      <c r="B114">
        <v>0</v>
      </c>
      <c r="C114">
        <v>0</v>
      </c>
      <c r="D114">
        <v>1.1519999999999999</v>
      </c>
      <c r="E114">
        <v>6.5339999999999998</v>
      </c>
      <c r="F114">
        <v>0.64500000000000002</v>
      </c>
      <c r="G114">
        <v>3.2000000000000001E-2</v>
      </c>
      <c r="H114">
        <v>1.1200000000000001</v>
      </c>
      <c r="I114">
        <v>1.181</v>
      </c>
    </row>
    <row r="115" spans="1:9" x14ac:dyDescent="0.25">
      <c r="A115" t="s">
        <v>29</v>
      </c>
      <c r="B115" s="1">
        <v>50541</v>
      </c>
      <c r="C115">
        <v>42.1</v>
      </c>
      <c r="D115">
        <v>5.0000000000000001E-3</v>
      </c>
      <c r="E115">
        <v>0.16600000000000001</v>
      </c>
      <c r="F115">
        <v>2.4E-2</v>
      </c>
      <c r="G115">
        <v>0</v>
      </c>
      <c r="H115">
        <v>4.0000000000000001E-3</v>
      </c>
      <c r="I115">
        <v>4.0000000000000001E-3</v>
      </c>
    </row>
    <row r="116" spans="1:9" x14ac:dyDescent="0.25">
      <c r="A116" t="s">
        <v>30</v>
      </c>
      <c r="B116" s="1">
        <v>3394983</v>
      </c>
      <c r="C116">
        <v>28.8</v>
      </c>
      <c r="D116">
        <v>0.36699999999999999</v>
      </c>
      <c r="E116">
        <v>10.705</v>
      </c>
      <c r="F116">
        <v>1.171</v>
      </c>
      <c r="G116">
        <v>2.5999999999999999E-2</v>
      </c>
      <c r="H116">
        <v>0.34100000000000003</v>
      </c>
      <c r="I116">
        <v>0.35099999999999998</v>
      </c>
    </row>
    <row r="117" spans="1:9" x14ac:dyDescent="0.25">
      <c r="A117" t="s">
        <v>31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</row>
    <row r="118" spans="1:9" x14ac:dyDescent="0.25">
      <c r="A118" t="s">
        <v>32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</row>
    <row r="119" spans="1:9" x14ac:dyDescent="0.25">
      <c r="B119" t="s">
        <v>33</v>
      </c>
      <c r="C119" t="s">
        <v>34</v>
      </c>
      <c r="D119" t="s">
        <v>33</v>
      </c>
      <c r="E119" t="s">
        <v>35</v>
      </c>
      <c r="F119" t="s">
        <v>36</v>
      </c>
      <c r="G119" t="s">
        <v>34</v>
      </c>
      <c r="H119" t="s">
        <v>33</v>
      </c>
      <c r="I119" t="s">
        <v>33</v>
      </c>
    </row>
    <row r="120" spans="1:9" x14ac:dyDescent="0.25">
      <c r="A120" t="s">
        <v>37</v>
      </c>
      <c r="B120" s="1">
        <v>3445524</v>
      </c>
      <c r="C120">
        <v>29</v>
      </c>
      <c r="D120">
        <v>1.5229999999999999</v>
      </c>
      <c r="E120">
        <v>17.405000000000001</v>
      </c>
      <c r="F120">
        <v>1.84</v>
      </c>
      <c r="G120">
        <v>5.8999999999999997E-2</v>
      </c>
      <c r="H120">
        <v>1.4650000000000001</v>
      </c>
      <c r="I120">
        <v>1.536</v>
      </c>
    </row>
    <row r="122" spans="1:9" x14ac:dyDescent="0.25">
      <c r="A122" t="s">
        <v>48</v>
      </c>
    </row>
    <row r="124" spans="1:9" x14ac:dyDescent="0.25">
      <c r="A124" t="s">
        <v>28</v>
      </c>
      <c r="B124">
        <v>0</v>
      </c>
      <c r="C124">
        <v>0</v>
      </c>
      <c r="D124">
        <v>3.5950000000000002</v>
      </c>
      <c r="E124">
        <v>19.006</v>
      </c>
      <c r="F124">
        <v>2.3109999999999999</v>
      </c>
      <c r="G124">
        <v>0.13600000000000001</v>
      </c>
      <c r="H124">
        <v>3.46</v>
      </c>
      <c r="I124">
        <v>3.6640000000000001</v>
      </c>
    </row>
    <row r="125" spans="1:9" x14ac:dyDescent="0.25">
      <c r="A125" t="s">
        <v>29</v>
      </c>
      <c r="B125" s="1">
        <v>4665711</v>
      </c>
      <c r="C125">
        <v>54.4</v>
      </c>
      <c r="D125">
        <v>0.40300000000000002</v>
      </c>
      <c r="E125">
        <v>17.149999999999999</v>
      </c>
      <c r="F125">
        <v>2.734</v>
      </c>
      <c r="G125">
        <v>3.6999999999999998E-2</v>
      </c>
      <c r="H125">
        <v>0.36599999999999999</v>
      </c>
      <c r="I125">
        <v>0.378</v>
      </c>
    </row>
    <row r="126" spans="1:9" x14ac:dyDescent="0.25">
      <c r="A126" t="s">
        <v>30</v>
      </c>
      <c r="B126" s="1">
        <v>2810837</v>
      </c>
      <c r="C126">
        <v>20.9</v>
      </c>
      <c r="D126">
        <v>0.41699999999999998</v>
      </c>
      <c r="E126">
        <v>10.834</v>
      </c>
      <c r="F126">
        <v>1.3680000000000001</v>
      </c>
      <c r="G126">
        <v>0.04</v>
      </c>
      <c r="H126">
        <v>0.377</v>
      </c>
      <c r="I126">
        <v>0.39200000000000002</v>
      </c>
    </row>
    <row r="127" spans="1:9" x14ac:dyDescent="0.25">
      <c r="A127" t="s">
        <v>31</v>
      </c>
      <c r="B127" s="1">
        <v>1550975</v>
      </c>
      <c r="C127">
        <v>48.3</v>
      </c>
      <c r="D127">
        <v>0.14499999999999999</v>
      </c>
      <c r="E127">
        <v>5.3559999999999999</v>
      </c>
      <c r="F127">
        <v>1.052</v>
      </c>
      <c r="G127">
        <v>1.4999999999999999E-2</v>
      </c>
      <c r="H127">
        <v>0.13</v>
      </c>
      <c r="I127">
        <v>0.13700000000000001</v>
      </c>
    </row>
    <row r="128" spans="1:9" x14ac:dyDescent="0.25">
      <c r="A128" t="s">
        <v>32</v>
      </c>
      <c r="B128" s="1">
        <v>3112114</v>
      </c>
      <c r="C128">
        <v>19.8</v>
      </c>
      <c r="D128">
        <v>0.51600000000000001</v>
      </c>
      <c r="E128">
        <v>12.36</v>
      </c>
      <c r="F128">
        <v>2.1030000000000002</v>
      </c>
      <c r="G128">
        <v>0.05</v>
      </c>
      <c r="H128">
        <v>0.46600000000000003</v>
      </c>
      <c r="I128">
        <v>0.49</v>
      </c>
    </row>
    <row r="129" spans="1:9" x14ac:dyDescent="0.25">
      <c r="B129" t="s">
        <v>33</v>
      </c>
      <c r="C129" t="s">
        <v>34</v>
      </c>
      <c r="D129" t="s">
        <v>33</v>
      </c>
      <c r="E129" t="s">
        <v>35</v>
      </c>
      <c r="F129" t="s">
        <v>36</v>
      </c>
      <c r="G129" t="s">
        <v>34</v>
      </c>
      <c r="H129" t="s">
        <v>33</v>
      </c>
      <c r="I129" t="s">
        <v>33</v>
      </c>
    </row>
    <row r="130" spans="1:9" x14ac:dyDescent="0.25">
      <c r="A130" t="s">
        <v>37</v>
      </c>
      <c r="B130" s="1">
        <v>12139636</v>
      </c>
      <c r="C130">
        <v>29.7</v>
      </c>
      <c r="D130">
        <v>5.0759999999999996</v>
      </c>
      <c r="E130">
        <v>64.706000000000003</v>
      </c>
      <c r="F130">
        <v>9.5670000000000002</v>
      </c>
      <c r="G130">
        <v>0.27700000000000002</v>
      </c>
      <c r="H130">
        <v>4.7990000000000004</v>
      </c>
      <c r="I130">
        <v>5.0609999999999999</v>
      </c>
    </row>
    <row r="132" spans="1:9" x14ac:dyDescent="0.25">
      <c r="A132" t="s">
        <v>49</v>
      </c>
    </row>
    <row r="134" spans="1:9" x14ac:dyDescent="0.25">
      <c r="A134" t="s">
        <v>28</v>
      </c>
      <c r="B134">
        <v>0</v>
      </c>
      <c r="C134">
        <v>0</v>
      </c>
      <c r="D134">
        <v>0.96</v>
      </c>
      <c r="E134">
        <v>5.0659999999999998</v>
      </c>
      <c r="F134">
        <v>0.78800000000000003</v>
      </c>
      <c r="G134">
        <v>5.8000000000000003E-2</v>
      </c>
      <c r="H134">
        <v>0.90200000000000002</v>
      </c>
      <c r="I134">
        <v>0.96</v>
      </c>
    </row>
    <row r="135" spans="1:9" x14ac:dyDescent="0.25">
      <c r="A135" t="s">
        <v>29</v>
      </c>
      <c r="B135" s="1">
        <v>1841527</v>
      </c>
      <c r="C135">
        <v>62.9</v>
      </c>
      <c r="D135">
        <v>0.17399999999999999</v>
      </c>
      <c r="E135">
        <v>5.58</v>
      </c>
      <c r="F135">
        <v>2.0339999999999998</v>
      </c>
      <c r="G135">
        <v>2.1000000000000001E-2</v>
      </c>
      <c r="H135">
        <v>0.153</v>
      </c>
      <c r="I135">
        <v>0.16400000000000001</v>
      </c>
    </row>
    <row r="136" spans="1:9" x14ac:dyDescent="0.25">
      <c r="A136" t="s">
        <v>30</v>
      </c>
      <c r="B136" s="1">
        <v>2451105</v>
      </c>
      <c r="C136">
        <v>30.3</v>
      </c>
      <c r="D136">
        <v>0.28899999999999998</v>
      </c>
      <c r="E136">
        <v>7.9219999999999997</v>
      </c>
      <c r="F136">
        <v>1.125</v>
      </c>
      <c r="G136">
        <v>2.5999999999999999E-2</v>
      </c>
      <c r="H136">
        <v>0.26300000000000001</v>
      </c>
      <c r="I136">
        <v>0.27200000000000002</v>
      </c>
    </row>
    <row r="137" spans="1:9" x14ac:dyDescent="0.25">
      <c r="A137" t="s">
        <v>31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25">
      <c r="A138" t="s">
        <v>32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25">
      <c r="B139" t="s">
        <v>33</v>
      </c>
      <c r="C139" t="s">
        <v>34</v>
      </c>
      <c r="D139" t="s">
        <v>33</v>
      </c>
      <c r="E139" t="s">
        <v>35</v>
      </c>
      <c r="F139" t="s">
        <v>36</v>
      </c>
      <c r="G139" t="s">
        <v>34</v>
      </c>
      <c r="H139" t="s">
        <v>33</v>
      </c>
      <c r="I139" t="s">
        <v>33</v>
      </c>
    </row>
    <row r="140" spans="1:9" x14ac:dyDescent="0.25">
      <c r="A140" t="s">
        <v>37</v>
      </c>
      <c r="B140" s="1">
        <v>4292632</v>
      </c>
      <c r="C140">
        <v>38.9</v>
      </c>
      <c r="D140">
        <v>1.423</v>
      </c>
      <c r="E140">
        <v>18.567</v>
      </c>
      <c r="F140">
        <v>3.9470000000000001</v>
      </c>
      <c r="G140">
        <v>0.105</v>
      </c>
      <c r="H140">
        <v>1.3180000000000001</v>
      </c>
      <c r="I140">
        <v>1.395</v>
      </c>
    </row>
    <row r="142" spans="1:9" x14ac:dyDescent="0.25">
      <c r="A142" t="s">
        <v>50</v>
      </c>
    </row>
    <row r="144" spans="1:9" x14ac:dyDescent="0.25">
      <c r="A144" t="s">
        <v>28</v>
      </c>
      <c r="B144">
        <v>0</v>
      </c>
      <c r="C144">
        <v>0</v>
      </c>
      <c r="D144">
        <v>42.942999999999998</v>
      </c>
      <c r="E144">
        <v>231.32599999999999</v>
      </c>
      <c r="F144">
        <v>27.033999999999999</v>
      </c>
      <c r="G144">
        <v>1.546</v>
      </c>
      <c r="H144">
        <v>41.396999999999998</v>
      </c>
      <c r="I144">
        <v>43.808</v>
      </c>
    </row>
    <row r="145" spans="1:10" x14ac:dyDescent="0.25">
      <c r="A145" t="s">
        <v>29</v>
      </c>
      <c r="B145" s="1">
        <v>53232996</v>
      </c>
      <c r="C145">
        <v>53.6</v>
      </c>
      <c r="D145">
        <v>4.7759999999999998</v>
      </c>
      <c r="E145">
        <v>190.744</v>
      </c>
      <c r="F145">
        <v>34.627000000000002</v>
      </c>
      <c r="G145">
        <v>0.46700000000000003</v>
      </c>
      <c r="H145">
        <v>4.3079999999999998</v>
      </c>
      <c r="I145">
        <v>4.4770000000000003</v>
      </c>
    </row>
    <row r="146" spans="1:10" x14ac:dyDescent="0.25">
      <c r="A146" t="s">
        <v>30</v>
      </c>
      <c r="B146" s="1">
        <v>72625420</v>
      </c>
      <c r="C146">
        <v>25.1</v>
      </c>
      <c r="D146">
        <v>8.5869999999999997</v>
      </c>
      <c r="E146">
        <v>254.547</v>
      </c>
      <c r="F146">
        <v>28.37</v>
      </c>
      <c r="G146">
        <v>0.69</v>
      </c>
      <c r="H146">
        <v>7.8970000000000002</v>
      </c>
      <c r="I146">
        <v>8.19</v>
      </c>
    </row>
    <row r="147" spans="1:10" x14ac:dyDescent="0.25">
      <c r="A147" t="s">
        <v>31</v>
      </c>
      <c r="B147" s="1">
        <v>16452595</v>
      </c>
      <c r="C147">
        <v>38.1</v>
      </c>
      <c r="D147">
        <v>1.653</v>
      </c>
      <c r="E147">
        <v>58.892000000000003</v>
      </c>
      <c r="F147">
        <v>10.723000000000001</v>
      </c>
      <c r="G147">
        <v>0.16300000000000001</v>
      </c>
      <c r="H147">
        <v>1.49</v>
      </c>
      <c r="I147">
        <v>1.5669999999999999</v>
      </c>
    </row>
    <row r="148" spans="1:10" x14ac:dyDescent="0.25">
      <c r="A148" t="s">
        <v>32</v>
      </c>
      <c r="B148" s="1">
        <v>23002458</v>
      </c>
      <c r="C148">
        <v>16.899999999999999</v>
      </c>
      <c r="D148">
        <v>3.944</v>
      </c>
      <c r="E148">
        <v>96.745999999999995</v>
      </c>
      <c r="F148">
        <v>13.436</v>
      </c>
      <c r="G148">
        <v>0.372</v>
      </c>
      <c r="H148">
        <v>3.5720000000000001</v>
      </c>
      <c r="I148">
        <v>3.7480000000000002</v>
      </c>
    </row>
    <row r="149" spans="1:10" x14ac:dyDescent="0.25">
      <c r="B149" t="s">
        <v>51</v>
      </c>
      <c r="C149" t="s">
        <v>52</v>
      </c>
      <c r="D149" t="s">
        <v>51</v>
      </c>
      <c r="E149" t="s">
        <v>53</v>
      </c>
      <c r="F149" t="s">
        <v>54</v>
      </c>
      <c r="G149" t="s">
        <v>52</v>
      </c>
      <c r="H149" t="s">
        <v>51</v>
      </c>
      <c r="I149" t="s">
        <v>51</v>
      </c>
    </row>
    <row r="150" spans="1:10" x14ac:dyDescent="0.25">
      <c r="A150" t="s">
        <v>55</v>
      </c>
      <c r="B150" s="1">
        <v>165313470</v>
      </c>
      <c r="C150">
        <v>29.1</v>
      </c>
      <c r="D150">
        <v>61.902000000000001</v>
      </c>
      <c r="E150">
        <v>832.255</v>
      </c>
      <c r="F150">
        <v>114.19</v>
      </c>
      <c r="G150">
        <v>3.238</v>
      </c>
      <c r="H150">
        <v>58.664000000000001</v>
      </c>
      <c r="I150">
        <v>61.789000000000001</v>
      </c>
    </row>
    <row r="152" spans="1:10" x14ac:dyDescent="0.25">
      <c r="A152" t="s">
        <v>4</v>
      </c>
      <c r="B152" t="s">
        <v>5</v>
      </c>
      <c r="C152" t="s">
        <v>6</v>
      </c>
      <c r="D152" t="s">
        <v>7</v>
      </c>
      <c r="E152" t="s">
        <v>9</v>
      </c>
      <c r="F152" t="s">
        <v>10</v>
      </c>
      <c r="G152" t="s">
        <v>12</v>
      </c>
      <c r="H152" t="s">
        <v>13</v>
      </c>
      <c r="I152" t="s">
        <v>14</v>
      </c>
    </row>
    <row r="153" spans="1:10" x14ac:dyDescent="0.25">
      <c r="A153" t="s">
        <v>56</v>
      </c>
      <c r="G153" s="2">
        <v>0.60685185185185186</v>
      </c>
      <c r="H153" s="3">
        <v>43851</v>
      </c>
    </row>
    <row r="155" spans="1:10" x14ac:dyDescent="0.25">
      <c r="A155" t="s">
        <v>0</v>
      </c>
    </row>
    <row r="156" spans="1:10" x14ac:dyDescent="0.25">
      <c r="A156" t="s">
        <v>1</v>
      </c>
    </row>
    <row r="158" spans="1:10" x14ac:dyDescent="0.25">
      <c r="A158" t="s">
        <v>57</v>
      </c>
    </row>
    <row r="159" spans="1:10" x14ac:dyDescent="0.25">
      <c r="A159" t="s">
        <v>58</v>
      </c>
    </row>
    <row r="160" spans="1:10" x14ac:dyDescent="0.25">
      <c r="A160" t="s">
        <v>59</v>
      </c>
      <c r="B160" t="s">
        <v>10</v>
      </c>
      <c r="C160" t="s">
        <v>14</v>
      </c>
      <c r="D160" t="s">
        <v>14</v>
      </c>
      <c r="E160" t="s">
        <v>60</v>
      </c>
      <c r="F160" t="s">
        <v>60</v>
      </c>
      <c r="G160" t="s">
        <v>14</v>
      </c>
      <c r="H160" t="s">
        <v>60</v>
      </c>
      <c r="I160" t="s">
        <v>60</v>
      </c>
      <c r="J160" t="s">
        <v>6</v>
      </c>
    </row>
    <row r="161" spans="1:10" x14ac:dyDescent="0.25">
      <c r="A161" t="s">
        <v>15</v>
      </c>
      <c r="B161" t="s">
        <v>61</v>
      </c>
      <c r="C161" t="s">
        <v>16</v>
      </c>
      <c r="D161" t="s">
        <v>17</v>
      </c>
    </row>
    <row r="162" spans="1:10" x14ac:dyDescent="0.25">
      <c r="A162" t="s">
        <v>18</v>
      </c>
      <c r="B162" t="s">
        <v>62</v>
      </c>
      <c r="C162" t="s">
        <v>19</v>
      </c>
      <c r="D162" t="s">
        <v>20</v>
      </c>
      <c r="E162" t="s">
        <v>21</v>
      </c>
      <c r="F162" t="s">
        <v>22</v>
      </c>
      <c r="G162" t="s">
        <v>23</v>
      </c>
      <c r="H162" t="s">
        <v>24</v>
      </c>
      <c r="I162" t="s">
        <v>25</v>
      </c>
      <c r="J162" t="s">
        <v>26</v>
      </c>
    </row>
    <row r="163" spans="1:10" x14ac:dyDescent="0.25">
      <c r="A163" t="s">
        <v>59</v>
      </c>
      <c r="B163" t="s">
        <v>10</v>
      </c>
      <c r="C163" t="s">
        <v>14</v>
      </c>
      <c r="D163" t="s">
        <v>14</v>
      </c>
      <c r="E163" t="s">
        <v>60</v>
      </c>
      <c r="F163" t="s">
        <v>60</v>
      </c>
      <c r="G163" t="s">
        <v>14</v>
      </c>
      <c r="H163" t="s">
        <v>60</v>
      </c>
      <c r="I163" t="s">
        <v>60</v>
      </c>
      <c r="J163" t="s">
        <v>6</v>
      </c>
    </row>
    <row r="166" spans="1:10" x14ac:dyDescent="0.25">
      <c r="A166" t="s">
        <v>27</v>
      </c>
    </row>
    <row r="168" spans="1:10" x14ac:dyDescent="0.25">
      <c r="A168" t="s">
        <v>28</v>
      </c>
      <c r="B168" t="s">
        <v>63</v>
      </c>
      <c r="C168">
        <v>0</v>
      </c>
      <c r="D168">
        <v>0</v>
      </c>
      <c r="E168">
        <v>1.149</v>
      </c>
      <c r="F168">
        <v>7.8070000000000004</v>
      </c>
      <c r="G168">
        <v>0.63800000000000001</v>
      </c>
      <c r="H168">
        <v>4.3999999999999997E-2</v>
      </c>
      <c r="I168">
        <v>1.105</v>
      </c>
      <c r="J168">
        <v>1.1539999999999999</v>
      </c>
    </row>
    <row r="169" spans="1:10" x14ac:dyDescent="0.25">
      <c r="B169" t="s">
        <v>64</v>
      </c>
      <c r="C169">
        <v>0</v>
      </c>
      <c r="D169">
        <v>0</v>
      </c>
      <c r="E169">
        <v>1.93</v>
      </c>
      <c r="F169">
        <v>10.773999999999999</v>
      </c>
      <c r="G169">
        <v>1.292</v>
      </c>
      <c r="H169">
        <v>6.0999999999999999E-2</v>
      </c>
      <c r="I169">
        <v>1.869</v>
      </c>
      <c r="J169">
        <v>1.974</v>
      </c>
    </row>
    <row r="170" spans="1:10" x14ac:dyDescent="0.25">
      <c r="B170" t="s">
        <v>65</v>
      </c>
      <c r="C170">
        <v>0</v>
      </c>
      <c r="D170">
        <v>0</v>
      </c>
      <c r="E170">
        <v>1.248</v>
      </c>
      <c r="F170">
        <v>7.1459999999999999</v>
      </c>
      <c r="G170">
        <v>0.83699999999999997</v>
      </c>
      <c r="H170">
        <v>4.2000000000000003E-2</v>
      </c>
      <c r="I170">
        <v>1.206</v>
      </c>
      <c r="J170">
        <v>1.268</v>
      </c>
    </row>
    <row r="171" spans="1:10" x14ac:dyDescent="0.25">
      <c r="B171" t="s">
        <v>66</v>
      </c>
      <c r="C171">
        <v>0</v>
      </c>
      <c r="D171">
        <v>0</v>
      </c>
      <c r="E171">
        <v>1.948</v>
      </c>
      <c r="F171">
        <v>7.9219999999999997</v>
      </c>
      <c r="G171">
        <v>1.2789999999999999</v>
      </c>
      <c r="H171">
        <v>8.8999999999999996E-2</v>
      </c>
      <c r="I171">
        <v>1.859</v>
      </c>
      <c r="J171">
        <v>1.996</v>
      </c>
    </row>
    <row r="172" spans="1:10" x14ac:dyDescent="0.25">
      <c r="B172" t="s">
        <v>67</v>
      </c>
      <c r="C172">
        <v>0</v>
      </c>
      <c r="D172">
        <v>0</v>
      </c>
      <c r="E172">
        <v>6.2750000000000004</v>
      </c>
      <c r="F172">
        <v>33.65</v>
      </c>
      <c r="G172">
        <v>4.0449999999999999</v>
      </c>
      <c r="H172">
        <v>0.23699999999999999</v>
      </c>
      <c r="I172">
        <v>6.0389999999999997</v>
      </c>
      <c r="J172">
        <v>6.3929999999999998</v>
      </c>
    </row>
    <row r="175" spans="1:10" x14ac:dyDescent="0.25">
      <c r="A175" t="s">
        <v>29</v>
      </c>
      <c r="B175" t="s">
        <v>63</v>
      </c>
      <c r="C175" s="1">
        <v>884973</v>
      </c>
      <c r="D175">
        <v>48.3</v>
      </c>
      <c r="E175">
        <v>7.8E-2</v>
      </c>
      <c r="F175">
        <v>2.8679999999999999</v>
      </c>
      <c r="G175">
        <v>0.57999999999999996</v>
      </c>
      <c r="H175">
        <v>8.0000000000000002E-3</v>
      </c>
      <c r="I175">
        <v>7.0000000000000007E-2</v>
      </c>
      <c r="J175">
        <v>7.2999999999999995E-2</v>
      </c>
    </row>
    <row r="176" spans="1:10" x14ac:dyDescent="0.25">
      <c r="B176" t="s">
        <v>64</v>
      </c>
      <c r="C176" s="1">
        <v>1549710</v>
      </c>
      <c r="D176">
        <v>53.8</v>
      </c>
      <c r="E176">
        <v>0.14399999999999999</v>
      </c>
      <c r="F176">
        <v>5.9509999999999996</v>
      </c>
      <c r="G176">
        <v>1.127</v>
      </c>
      <c r="H176">
        <v>1.4999999999999999E-2</v>
      </c>
      <c r="I176">
        <v>0.13</v>
      </c>
      <c r="J176">
        <v>0.13500000000000001</v>
      </c>
    </row>
    <row r="177" spans="1:10" x14ac:dyDescent="0.25">
      <c r="B177" t="s">
        <v>65</v>
      </c>
      <c r="C177" s="1">
        <v>942285</v>
      </c>
      <c r="D177">
        <v>51.3</v>
      </c>
      <c r="E177">
        <v>8.4000000000000005E-2</v>
      </c>
      <c r="F177">
        <v>3.6059999999999999</v>
      </c>
      <c r="G177">
        <v>0.60099999999999998</v>
      </c>
      <c r="H177">
        <v>8.0000000000000002E-3</v>
      </c>
      <c r="I177">
        <v>7.5999999999999998E-2</v>
      </c>
      <c r="J177">
        <v>7.9000000000000001E-2</v>
      </c>
    </row>
    <row r="178" spans="1:10" x14ac:dyDescent="0.25">
      <c r="B178" t="s">
        <v>66</v>
      </c>
      <c r="C178" s="1">
        <v>1391652</v>
      </c>
      <c r="D178">
        <v>53.6</v>
      </c>
      <c r="E178">
        <v>0.11899999999999999</v>
      </c>
      <c r="F178">
        <v>4.4669999999999996</v>
      </c>
      <c r="G178">
        <v>0.91300000000000003</v>
      </c>
      <c r="H178">
        <v>1.2E-2</v>
      </c>
      <c r="I178">
        <v>0.107</v>
      </c>
      <c r="J178">
        <v>0.112</v>
      </c>
    </row>
    <row r="179" spans="1:10" x14ac:dyDescent="0.25">
      <c r="B179" t="s">
        <v>67</v>
      </c>
      <c r="C179" s="1">
        <v>4768620</v>
      </c>
      <c r="D179">
        <v>52.1</v>
      </c>
      <c r="E179">
        <v>0.42599999999999999</v>
      </c>
      <c r="F179">
        <v>16.891999999999999</v>
      </c>
      <c r="G179">
        <v>3.22</v>
      </c>
      <c r="H179">
        <v>4.2999999999999997E-2</v>
      </c>
      <c r="I179">
        <v>0.38200000000000001</v>
      </c>
      <c r="J179">
        <v>0.39900000000000002</v>
      </c>
    </row>
    <row r="182" spans="1:10" x14ac:dyDescent="0.25">
      <c r="A182" t="s">
        <v>30</v>
      </c>
      <c r="B182" t="s">
        <v>63</v>
      </c>
      <c r="C182" s="1">
        <v>1284897</v>
      </c>
      <c r="D182">
        <v>16.399999999999999</v>
      </c>
      <c r="E182">
        <v>0.19800000000000001</v>
      </c>
      <c r="F182">
        <v>5.0599999999999996</v>
      </c>
      <c r="G182">
        <v>0.54600000000000004</v>
      </c>
      <c r="H182">
        <v>1.2999999999999999E-2</v>
      </c>
      <c r="I182">
        <v>0.185</v>
      </c>
      <c r="J182">
        <v>0.192</v>
      </c>
    </row>
    <row r="183" spans="1:10" x14ac:dyDescent="0.25">
      <c r="B183" t="s">
        <v>64</v>
      </c>
      <c r="C183" s="1">
        <v>2437950</v>
      </c>
      <c r="D183">
        <v>19.7</v>
      </c>
      <c r="E183">
        <v>0.34200000000000003</v>
      </c>
      <c r="F183">
        <v>10.391999999999999</v>
      </c>
      <c r="G183">
        <v>1.0429999999999999</v>
      </c>
      <c r="H183">
        <v>2.5000000000000001E-2</v>
      </c>
      <c r="I183">
        <v>0.316</v>
      </c>
      <c r="J183">
        <v>0.32800000000000001</v>
      </c>
    </row>
    <row r="184" spans="1:10" x14ac:dyDescent="0.25">
      <c r="B184" t="s">
        <v>65</v>
      </c>
      <c r="C184" s="1">
        <v>1514400</v>
      </c>
      <c r="D184">
        <v>16.600000000000001</v>
      </c>
      <c r="E184">
        <v>0.23</v>
      </c>
      <c r="F184">
        <v>6.8650000000000002</v>
      </c>
      <c r="G184">
        <v>0.63</v>
      </c>
      <c r="H184">
        <v>1.6E-2</v>
      </c>
      <c r="I184">
        <v>0.214</v>
      </c>
      <c r="J184">
        <v>0.222</v>
      </c>
    </row>
    <row r="185" spans="1:10" x14ac:dyDescent="0.25">
      <c r="B185" t="s">
        <v>66</v>
      </c>
      <c r="C185" s="1">
        <v>1681531</v>
      </c>
      <c r="D185">
        <v>21.7</v>
      </c>
      <c r="E185">
        <v>0.19900000000000001</v>
      </c>
      <c r="F185">
        <v>5.9420000000000002</v>
      </c>
      <c r="G185">
        <v>0.55700000000000005</v>
      </c>
      <c r="H185">
        <v>1.2999999999999999E-2</v>
      </c>
      <c r="I185">
        <v>0.186</v>
      </c>
      <c r="J185">
        <v>0.193</v>
      </c>
    </row>
    <row r="186" spans="1:10" x14ac:dyDescent="0.25">
      <c r="B186" t="s">
        <v>67</v>
      </c>
      <c r="C186" s="1">
        <v>6918778</v>
      </c>
      <c r="D186">
        <v>18.600000000000001</v>
      </c>
      <c r="E186">
        <v>0.96899999999999997</v>
      </c>
      <c r="F186">
        <v>28.259</v>
      </c>
      <c r="G186">
        <v>2.7770000000000001</v>
      </c>
      <c r="H186">
        <v>6.8000000000000005E-2</v>
      </c>
      <c r="I186">
        <v>0.90100000000000002</v>
      </c>
      <c r="J186">
        <v>0.93500000000000005</v>
      </c>
    </row>
    <row r="189" spans="1:10" x14ac:dyDescent="0.25">
      <c r="A189" t="s">
        <v>31</v>
      </c>
      <c r="B189" t="s">
        <v>63</v>
      </c>
      <c r="C189" s="1">
        <v>999629</v>
      </c>
      <c r="D189">
        <v>32.200000000000003</v>
      </c>
      <c r="E189">
        <v>0.10199999999999999</v>
      </c>
      <c r="F189">
        <v>3.371</v>
      </c>
      <c r="G189">
        <v>0.60099999999999998</v>
      </c>
      <c r="H189">
        <v>0.01</v>
      </c>
      <c r="I189">
        <v>9.1999999999999998E-2</v>
      </c>
      <c r="J189">
        <v>9.7000000000000003E-2</v>
      </c>
    </row>
    <row r="190" spans="1:10" x14ac:dyDescent="0.25">
      <c r="B190" t="s">
        <v>64</v>
      </c>
      <c r="C190" s="1">
        <v>1802241</v>
      </c>
      <c r="D190">
        <v>38.9</v>
      </c>
      <c r="E190">
        <v>0.188</v>
      </c>
      <c r="F190">
        <v>7.1289999999999996</v>
      </c>
      <c r="G190">
        <v>1.2250000000000001</v>
      </c>
      <c r="H190">
        <v>1.9E-2</v>
      </c>
      <c r="I190">
        <v>0.16900000000000001</v>
      </c>
      <c r="J190">
        <v>0.17699999999999999</v>
      </c>
    </row>
    <row r="191" spans="1:10" x14ac:dyDescent="0.25">
      <c r="B191" t="s">
        <v>65</v>
      </c>
      <c r="C191" s="1">
        <v>1086511</v>
      </c>
      <c r="D191">
        <v>31.2</v>
      </c>
      <c r="E191">
        <v>0.11799999999999999</v>
      </c>
      <c r="F191">
        <v>4.3780000000000001</v>
      </c>
      <c r="G191">
        <v>0.65100000000000002</v>
      </c>
      <c r="H191">
        <v>1.0999999999999999E-2</v>
      </c>
      <c r="I191">
        <v>0.107</v>
      </c>
      <c r="J191">
        <v>0.112</v>
      </c>
    </row>
    <row r="192" spans="1:10" x14ac:dyDescent="0.25">
      <c r="B192" t="s">
        <v>66</v>
      </c>
      <c r="C192" s="1">
        <v>1646827</v>
      </c>
      <c r="D192">
        <v>39.9</v>
      </c>
      <c r="E192">
        <v>0.14799999999999999</v>
      </c>
      <c r="F192">
        <v>5.4459999999999997</v>
      </c>
      <c r="G192">
        <v>0.88100000000000001</v>
      </c>
      <c r="H192">
        <v>1.2999999999999999E-2</v>
      </c>
      <c r="I192">
        <v>0.13400000000000001</v>
      </c>
      <c r="J192">
        <v>0.14000000000000001</v>
      </c>
    </row>
    <row r="193" spans="1:10" x14ac:dyDescent="0.25">
      <c r="B193" t="s">
        <v>67</v>
      </c>
      <c r="C193" s="1">
        <v>5535207</v>
      </c>
      <c r="D193">
        <v>36.1</v>
      </c>
      <c r="E193">
        <v>0.55500000000000005</v>
      </c>
      <c r="F193">
        <v>20.323</v>
      </c>
      <c r="G193">
        <v>3.3580000000000001</v>
      </c>
      <c r="H193">
        <v>5.2999999999999999E-2</v>
      </c>
      <c r="I193">
        <v>0.503</v>
      </c>
      <c r="J193">
        <v>0.52600000000000002</v>
      </c>
    </row>
    <row r="196" spans="1:10" x14ac:dyDescent="0.25">
      <c r="A196" t="s">
        <v>32</v>
      </c>
      <c r="B196" t="s">
        <v>63</v>
      </c>
      <c r="C196" s="1">
        <v>939407</v>
      </c>
      <c r="D196">
        <v>13.6</v>
      </c>
      <c r="E196">
        <v>0.16800000000000001</v>
      </c>
      <c r="F196">
        <v>4.0629999999999997</v>
      </c>
      <c r="G196">
        <v>0.434</v>
      </c>
      <c r="H196">
        <v>1.0999999999999999E-2</v>
      </c>
      <c r="I196">
        <v>0.156</v>
      </c>
      <c r="J196">
        <v>0.16300000000000001</v>
      </c>
    </row>
    <row r="197" spans="1:10" x14ac:dyDescent="0.25">
      <c r="B197" t="s">
        <v>64</v>
      </c>
      <c r="C197" s="1">
        <v>1823716</v>
      </c>
      <c r="D197">
        <v>16.5</v>
      </c>
      <c r="E197">
        <v>0.29499999999999998</v>
      </c>
      <c r="F197">
        <v>8.4979999999999993</v>
      </c>
      <c r="G197">
        <v>0.874</v>
      </c>
      <c r="H197">
        <v>2.1999999999999999E-2</v>
      </c>
      <c r="I197">
        <v>0.27400000000000002</v>
      </c>
      <c r="J197">
        <v>0.28499999999999998</v>
      </c>
    </row>
    <row r="198" spans="1:10" x14ac:dyDescent="0.25">
      <c r="B198" t="s">
        <v>65</v>
      </c>
      <c r="C198" s="1">
        <v>1140043</v>
      </c>
      <c r="D198">
        <v>13.5</v>
      </c>
      <c r="E198">
        <v>0.20499999999999999</v>
      </c>
      <c r="F198">
        <v>5.7</v>
      </c>
      <c r="G198">
        <v>0.54</v>
      </c>
      <c r="H198">
        <v>1.4E-2</v>
      </c>
      <c r="I198">
        <v>0.191</v>
      </c>
      <c r="J198">
        <v>0.19900000000000001</v>
      </c>
    </row>
    <row r="199" spans="1:10" x14ac:dyDescent="0.25">
      <c r="B199" t="s">
        <v>66</v>
      </c>
      <c r="C199" s="1">
        <v>1257951</v>
      </c>
      <c r="D199">
        <v>18.399999999999999</v>
      </c>
      <c r="E199">
        <v>0.17</v>
      </c>
      <c r="F199">
        <v>4.8259999999999996</v>
      </c>
      <c r="G199">
        <v>0.46100000000000002</v>
      </c>
      <c r="H199">
        <v>1.0999999999999999E-2</v>
      </c>
      <c r="I199">
        <v>0.159</v>
      </c>
      <c r="J199">
        <v>0.16500000000000001</v>
      </c>
    </row>
    <row r="200" spans="1:10" x14ac:dyDescent="0.25">
      <c r="B200" t="s">
        <v>67</v>
      </c>
      <c r="C200" s="1">
        <v>5161117</v>
      </c>
      <c r="D200">
        <v>15.5</v>
      </c>
      <c r="E200">
        <v>0.83799999999999997</v>
      </c>
      <c r="F200">
        <v>23.088000000000001</v>
      </c>
      <c r="G200">
        <v>2.3079999999999998</v>
      </c>
      <c r="H200">
        <v>5.8000000000000003E-2</v>
      </c>
      <c r="I200">
        <v>0.77900000000000003</v>
      </c>
      <c r="J200">
        <v>0.81200000000000006</v>
      </c>
    </row>
    <row r="201" spans="1:10" x14ac:dyDescent="0.25">
      <c r="C201" t="s">
        <v>68</v>
      </c>
      <c r="D201" t="s">
        <v>69</v>
      </c>
      <c r="E201" t="s">
        <v>69</v>
      </c>
      <c r="F201" t="s">
        <v>69</v>
      </c>
      <c r="G201" t="s">
        <v>70</v>
      </c>
      <c r="H201" t="s">
        <v>71</v>
      </c>
      <c r="I201" t="s">
        <v>71</v>
      </c>
      <c r="J201" t="s">
        <v>72</v>
      </c>
    </row>
    <row r="203" spans="1:10" x14ac:dyDescent="0.25">
      <c r="A203" t="s">
        <v>73</v>
      </c>
      <c r="B203" t="s">
        <v>63</v>
      </c>
      <c r="C203" s="1">
        <v>4108905</v>
      </c>
      <c r="D203">
        <v>20.8</v>
      </c>
      <c r="E203">
        <v>1.6950000000000001</v>
      </c>
      <c r="F203">
        <v>23.169</v>
      </c>
      <c r="G203">
        <v>2.7989999999999999</v>
      </c>
      <c r="H203">
        <v>8.6999999999999994E-2</v>
      </c>
      <c r="I203">
        <v>1.6080000000000001</v>
      </c>
      <c r="J203">
        <v>1.6779999999999999</v>
      </c>
    </row>
    <row r="204" spans="1:10" x14ac:dyDescent="0.25">
      <c r="B204" t="s">
        <v>64</v>
      </c>
      <c r="C204" s="1">
        <v>7613617</v>
      </c>
      <c r="D204">
        <v>24.6</v>
      </c>
      <c r="E204">
        <v>2.9</v>
      </c>
      <c r="F204">
        <v>42.744999999999997</v>
      </c>
      <c r="G204">
        <v>5.5609999999999999</v>
      </c>
      <c r="H204">
        <v>0.14199999999999999</v>
      </c>
      <c r="I204">
        <v>2.758</v>
      </c>
      <c r="J204">
        <v>2.9</v>
      </c>
    </row>
    <row r="205" spans="1:10" x14ac:dyDescent="0.25">
      <c r="B205" t="s">
        <v>65</v>
      </c>
      <c r="C205" s="1">
        <v>4683239</v>
      </c>
      <c r="D205">
        <v>20.5</v>
      </c>
      <c r="E205">
        <v>1.885</v>
      </c>
      <c r="F205">
        <v>27.695</v>
      </c>
      <c r="G205">
        <v>3.2589999999999999</v>
      </c>
      <c r="H205">
        <v>9.1999999999999998E-2</v>
      </c>
      <c r="I205">
        <v>1.7929999999999999</v>
      </c>
      <c r="J205">
        <v>1.88</v>
      </c>
    </row>
    <row r="206" spans="1:10" x14ac:dyDescent="0.25">
      <c r="B206" t="s">
        <v>66</v>
      </c>
      <c r="C206" s="1">
        <v>5977961</v>
      </c>
      <c r="D206">
        <v>28</v>
      </c>
      <c r="E206">
        <v>2.5840000000000001</v>
      </c>
      <c r="F206">
        <v>28.603000000000002</v>
      </c>
      <c r="G206">
        <v>4.0910000000000002</v>
      </c>
      <c r="H206">
        <v>0.13800000000000001</v>
      </c>
      <c r="I206">
        <v>2.4460000000000002</v>
      </c>
      <c r="J206">
        <v>2.6059999999999999</v>
      </c>
    </row>
    <row r="207" spans="1:10" x14ac:dyDescent="0.25">
      <c r="B207" t="s">
        <v>67</v>
      </c>
      <c r="C207" s="1">
        <v>22383722</v>
      </c>
      <c r="D207">
        <v>23.6</v>
      </c>
      <c r="E207">
        <v>9.0630000000000006</v>
      </c>
      <c r="F207">
        <v>122.211</v>
      </c>
      <c r="G207">
        <v>15.708</v>
      </c>
      <c r="H207">
        <v>0.45900000000000002</v>
      </c>
      <c r="I207">
        <v>8.6039999999999992</v>
      </c>
      <c r="J207">
        <v>9.0649999999999995</v>
      </c>
    </row>
    <row r="208" spans="1:10" x14ac:dyDescent="0.25">
      <c r="C208" t="s">
        <v>68</v>
      </c>
      <c r="D208" t="s">
        <v>69</v>
      </c>
      <c r="E208" t="s">
        <v>69</v>
      </c>
      <c r="F208" t="s">
        <v>69</v>
      </c>
      <c r="G208" t="s">
        <v>70</v>
      </c>
      <c r="H208" t="s">
        <v>71</v>
      </c>
      <c r="I208" t="s">
        <v>71</v>
      </c>
      <c r="J208" t="s">
        <v>72</v>
      </c>
    </row>
    <row r="211" spans="1:10" x14ac:dyDescent="0.25">
      <c r="A211" t="s">
        <v>38</v>
      </c>
    </row>
    <row r="213" spans="1:10" x14ac:dyDescent="0.25">
      <c r="A213" t="s">
        <v>28</v>
      </c>
      <c r="B213" t="s">
        <v>63</v>
      </c>
      <c r="C213">
        <v>0</v>
      </c>
      <c r="D213">
        <v>0</v>
      </c>
      <c r="E213">
        <v>0.746</v>
      </c>
      <c r="F213">
        <v>5.0110000000000001</v>
      </c>
      <c r="G213">
        <v>0.40699999999999997</v>
      </c>
      <c r="H213">
        <v>2.8000000000000001E-2</v>
      </c>
      <c r="I213">
        <v>0.71799999999999997</v>
      </c>
      <c r="J213">
        <v>0.75</v>
      </c>
    </row>
    <row r="214" spans="1:10" x14ac:dyDescent="0.25">
      <c r="B214" t="s">
        <v>64</v>
      </c>
      <c r="C214">
        <v>0</v>
      </c>
      <c r="D214">
        <v>0</v>
      </c>
      <c r="E214">
        <v>1.2549999999999999</v>
      </c>
      <c r="F214">
        <v>6.976</v>
      </c>
      <c r="G214">
        <v>0.83099999999999996</v>
      </c>
      <c r="H214">
        <v>3.7999999999999999E-2</v>
      </c>
      <c r="I214">
        <v>1.2170000000000001</v>
      </c>
      <c r="J214">
        <v>1.2849999999999999</v>
      </c>
    </row>
    <row r="215" spans="1:10" x14ac:dyDescent="0.25">
      <c r="B215" t="s">
        <v>65</v>
      </c>
      <c r="C215">
        <v>0</v>
      </c>
      <c r="D215">
        <v>0</v>
      </c>
      <c r="E215">
        <v>0.81299999999999994</v>
      </c>
      <c r="F215">
        <v>4.6379999999999999</v>
      </c>
      <c r="G215">
        <v>0.54</v>
      </c>
      <c r="H215">
        <v>2.7E-2</v>
      </c>
      <c r="I215">
        <v>0.78700000000000003</v>
      </c>
      <c r="J215">
        <v>0.82699999999999996</v>
      </c>
    </row>
    <row r="216" spans="1:10" x14ac:dyDescent="0.25">
      <c r="B216" t="s">
        <v>66</v>
      </c>
      <c r="C216">
        <v>0</v>
      </c>
      <c r="D216">
        <v>0</v>
      </c>
      <c r="E216">
        <v>1.2649999999999999</v>
      </c>
      <c r="F216">
        <v>5.1449999999999996</v>
      </c>
      <c r="G216">
        <v>0.79400000000000004</v>
      </c>
      <c r="H216">
        <v>5.2999999999999999E-2</v>
      </c>
      <c r="I216">
        <v>1.212</v>
      </c>
      <c r="J216">
        <v>1.3009999999999999</v>
      </c>
    </row>
    <row r="217" spans="1:10" x14ac:dyDescent="0.25">
      <c r="B217" t="s">
        <v>67</v>
      </c>
      <c r="C217">
        <v>0</v>
      </c>
      <c r="D217">
        <v>0</v>
      </c>
      <c r="E217">
        <v>4.0789999999999997</v>
      </c>
      <c r="F217">
        <v>21.77</v>
      </c>
      <c r="G217">
        <v>2.5720000000000001</v>
      </c>
      <c r="H217">
        <v>0.14599999999999999</v>
      </c>
      <c r="I217">
        <v>3.9329999999999998</v>
      </c>
      <c r="J217">
        <v>4.1619999999999999</v>
      </c>
    </row>
    <row r="220" spans="1:10" x14ac:dyDescent="0.25">
      <c r="A220" t="s">
        <v>29</v>
      </c>
      <c r="B220" t="s">
        <v>63</v>
      </c>
      <c r="C220" s="1">
        <v>915984</v>
      </c>
      <c r="D220">
        <v>38.4</v>
      </c>
      <c r="E220">
        <v>8.5999999999999993E-2</v>
      </c>
      <c r="F220">
        <v>3.2229999999999999</v>
      </c>
      <c r="G220">
        <v>0.44700000000000001</v>
      </c>
      <c r="H220">
        <v>7.0000000000000001E-3</v>
      </c>
      <c r="I220">
        <v>7.8E-2</v>
      </c>
      <c r="J220">
        <v>8.1000000000000003E-2</v>
      </c>
    </row>
    <row r="221" spans="1:10" x14ac:dyDescent="0.25">
      <c r="B221" t="s">
        <v>64</v>
      </c>
      <c r="C221" s="1">
        <v>1509418</v>
      </c>
      <c r="D221">
        <v>49.7</v>
      </c>
      <c r="E221">
        <v>0.13600000000000001</v>
      </c>
      <c r="F221">
        <v>6.2149999999999999</v>
      </c>
      <c r="G221">
        <v>0.83499999999999996</v>
      </c>
      <c r="H221">
        <v>1.2E-2</v>
      </c>
      <c r="I221">
        <v>0.123</v>
      </c>
      <c r="J221">
        <v>0.127</v>
      </c>
    </row>
    <row r="222" spans="1:10" x14ac:dyDescent="0.25">
      <c r="B222" t="s">
        <v>65</v>
      </c>
      <c r="C222" s="1">
        <v>914894</v>
      </c>
      <c r="D222">
        <v>40.799999999999997</v>
      </c>
      <c r="E222">
        <v>8.5999999999999993E-2</v>
      </c>
      <c r="F222">
        <v>3.8180000000000001</v>
      </c>
      <c r="G222">
        <v>0.47</v>
      </c>
      <c r="H222">
        <v>7.0000000000000001E-3</v>
      </c>
      <c r="I222">
        <v>7.9000000000000001E-2</v>
      </c>
      <c r="J222">
        <v>8.2000000000000003E-2</v>
      </c>
    </row>
    <row r="223" spans="1:10" x14ac:dyDescent="0.25">
      <c r="B223" t="s">
        <v>66</v>
      </c>
      <c r="C223" s="1">
        <v>1345338</v>
      </c>
      <c r="D223">
        <v>51.1</v>
      </c>
      <c r="E223">
        <v>0.111</v>
      </c>
      <c r="F223">
        <v>4.6059999999999999</v>
      </c>
      <c r="G223">
        <v>0.65600000000000003</v>
      </c>
      <c r="H223">
        <v>0.01</v>
      </c>
      <c r="I223">
        <v>0.10100000000000001</v>
      </c>
      <c r="J223">
        <v>0.104</v>
      </c>
    </row>
    <row r="224" spans="1:10" x14ac:dyDescent="0.25">
      <c r="B224" t="s">
        <v>67</v>
      </c>
      <c r="C224" s="1">
        <v>4685633</v>
      </c>
      <c r="D224">
        <v>45.5</v>
      </c>
      <c r="E224">
        <v>0.41799999999999998</v>
      </c>
      <c r="F224">
        <v>17.861999999999998</v>
      </c>
      <c r="G224">
        <v>2.4079999999999999</v>
      </c>
      <c r="H224">
        <v>3.5999999999999997E-2</v>
      </c>
      <c r="I224">
        <v>0.38200000000000001</v>
      </c>
      <c r="J224">
        <v>0.39300000000000002</v>
      </c>
    </row>
    <row r="227" spans="1:10" x14ac:dyDescent="0.25">
      <c r="A227" t="s">
        <v>30</v>
      </c>
      <c r="B227" t="s">
        <v>63</v>
      </c>
      <c r="C227" s="1">
        <v>594901</v>
      </c>
      <c r="D227">
        <v>22.9</v>
      </c>
      <c r="E227">
        <v>0.08</v>
      </c>
      <c r="F227">
        <v>2.0409999999999999</v>
      </c>
      <c r="G227">
        <v>0.255</v>
      </c>
      <c r="H227">
        <v>8.0000000000000002E-3</v>
      </c>
      <c r="I227">
        <v>7.1999999999999995E-2</v>
      </c>
      <c r="J227">
        <v>7.3999999999999996E-2</v>
      </c>
    </row>
    <row r="228" spans="1:10" x14ac:dyDescent="0.25">
      <c r="B228" t="s">
        <v>64</v>
      </c>
      <c r="C228" s="1">
        <v>1250324</v>
      </c>
      <c r="D228">
        <v>23.4</v>
      </c>
      <c r="E228">
        <v>0.17299999999999999</v>
      </c>
      <c r="F228">
        <v>4.9710000000000001</v>
      </c>
      <c r="G228">
        <v>0.59599999999999997</v>
      </c>
      <c r="H228">
        <v>1.9E-2</v>
      </c>
      <c r="I228">
        <v>0.154</v>
      </c>
      <c r="J228">
        <v>0.16</v>
      </c>
    </row>
    <row r="229" spans="1:10" x14ac:dyDescent="0.25">
      <c r="B229" t="s">
        <v>65</v>
      </c>
      <c r="C229" s="1">
        <v>737996</v>
      </c>
      <c r="D229">
        <v>21.2</v>
      </c>
      <c r="E229">
        <v>0.108</v>
      </c>
      <c r="F229">
        <v>3.0249999999999999</v>
      </c>
      <c r="G229">
        <v>0.33600000000000002</v>
      </c>
      <c r="H229">
        <v>1.2E-2</v>
      </c>
      <c r="I229">
        <v>9.6000000000000002E-2</v>
      </c>
      <c r="J229">
        <v>0.1</v>
      </c>
    </row>
    <row r="230" spans="1:10" x14ac:dyDescent="0.25">
      <c r="B230" t="s">
        <v>66</v>
      </c>
      <c r="C230" s="1">
        <v>760718</v>
      </c>
      <c r="D230">
        <v>26.1</v>
      </c>
      <c r="E230">
        <v>9.1999999999999998E-2</v>
      </c>
      <c r="F230">
        <v>2.472</v>
      </c>
      <c r="G230">
        <v>0.27800000000000002</v>
      </c>
      <c r="H230">
        <v>8.0000000000000002E-3</v>
      </c>
      <c r="I230">
        <v>8.4000000000000005E-2</v>
      </c>
      <c r="J230">
        <v>8.5999999999999993E-2</v>
      </c>
    </row>
    <row r="231" spans="1:10" x14ac:dyDescent="0.25">
      <c r="B231" t="s">
        <v>67</v>
      </c>
      <c r="C231" s="1">
        <v>3343938</v>
      </c>
      <c r="D231">
        <v>23.3</v>
      </c>
      <c r="E231">
        <v>0.45200000000000001</v>
      </c>
      <c r="F231">
        <v>12.509</v>
      </c>
      <c r="G231">
        <v>1.4650000000000001</v>
      </c>
      <c r="H231">
        <v>4.7E-2</v>
      </c>
      <c r="I231">
        <v>0.40500000000000003</v>
      </c>
      <c r="J231">
        <v>0.42</v>
      </c>
    </row>
    <row r="234" spans="1:10" x14ac:dyDescent="0.25">
      <c r="A234" t="s">
        <v>31</v>
      </c>
      <c r="B234" t="s">
        <v>63</v>
      </c>
      <c r="C234" s="1">
        <v>586352</v>
      </c>
      <c r="D234">
        <v>28.1</v>
      </c>
      <c r="E234">
        <v>7.0999999999999994E-2</v>
      </c>
      <c r="F234">
        <v>1.962</v>
      </c>
      <c r="G234">
        <v>0.441</v>
      </c>
      <c r="H234">
        <v>7.0000000000000001E-3</v>
      </c>
      <c r="I234">
        <v>6.3E-2</v>
      </c>
      <c r="J234">
        <v>6.7000000000000004E-2</v>
      </c>
    </row>
    <row r="235" spans="1:10" x14ac:dyDescent="0.25">
      <c r="B235" t="s">
        <v>64</v>
      </c>
      <c r="C235" s="1">
        <v>921474</v>
      </c>
      <c r="D235">
        <v>40.200000000000003</v>
      </c>
      <c r="E235">
        <v>0.106</v>
      </c>
      <c r="F235">
        <v>3.4249999999999998</v>
      </c>
      <c r="G235">
        <v>0.86099999999999999</v>
      </c>
      <c r="H235">
        <v>1.2E-2</v>
      </c>
      <c r="I235">
        <v>9.4E-2</v>
      </c>
      <c r="J235">
        <v>0.10100000000000001</v>
      </c>
    </row>
    <row r="236" spans="1:10" x14ac:dyDescent="0.25">
      <c r="B236" t="s">
        <v>65</v>
      </c>
      <c r="C236" s="1">
        <v>570208</v>
      </c>
      <c r="D236">
        <v>27.3</v>
      </c>
      <c r="E236">
        <v>7.0999999999999994E-2</v>
      </c>
      <c r="F236">
        <v>2.222</v>
      </c>
      <c r="G236">
        <v>0.45900000000000002</v>
      </c>
      <c r="H236">
        <v>7.0000000000000001E-3</v>
      </c>
      <c r="I236">
        <v>6.4000000000000001E-2</v>
      </c>
      <c r="J236">
        <v>6.8000000000000005E-2</v>
      </c>
    </row>
    <row r="237" spans="1:10" x14ac:dyDescent="0.25">
      <c r="B237" t="s">
        <v>66</v>
      </c>
      <c r="C237" s="1">
        <v>853000</v>
      </c>
      <c r="D237">
        <v>40.200000000000003</v>
      </c>
      <c r="E237">
        <v>0.08</v>
      </c>
      <c r="F237">
        <v>2.6440000000000001</v>
      </c>
      <c r="G237">
        <v>0.55000000000000004</v>
      </c>
      <c r="H237">
        <v>8.0000000000000002E-3</v>
      </c>
      <c r="I237">
        <v>7.1999999999999995E-2</v>
      </c>
      <c r="J237">
        <v>7.5999999999999998E-2</v>
      </c>
    </row>
    <row r="238" spans="1:10" x14ac:dyDescent="0.25">
      <c r="B238" t="s">
        <v>67</v>
      </c>
      <c r="C238" s="1">
        <v>2931035</v>
      </c>
      <c r="D238">
        <v>34.1</v>
      </c>
      <c r="E238">
        <v>0.32800000000000001</v>
      </c>
      <c r="F238">
        <v>10.253</v>
      </c>
      <c r="G238">
        <v>2.3119999999999998</v>
      </c>
      <c r="H238">
        <v>3.5000000000000003E-2</v>
      </c>
      <c r="I238">
        <v>0.29299999999999998</v>
      </c>
      <c r="J238">
        <v>0.312</v>
      </c>
    </row>
    <row r="241" spans="1:10" x14ac:dyDescent="0.25">
      <c r="A241" t="s">
        <v>32</v>
      </c>
      <c r="B241" t="s">
        <v>63</v>
      </c>
      <c r="C241" s="1">
        <v>757860</v>
      </c>
      <c r="D241">
        <v>14.5</v>
      </c>
      <c r="E241">
        <v>0.151</v>
      </c>
      <c r="F241">
        <v>3.1629999999999998</v>
      </c>
      <c r="G241">
        <v>0.48199999999999998</v>
      </c>
      <c r="H241">
        <v>1.4999999999999999E-2</v>
      </c>
      <c r="I241">
        <v>0.13600000000000001</v>
      </c>
      <c r="J241">
        <v>0.14299999999999999</v>
      </c>
    </row>
    <row r="242" spans="1:10" x14ac:dyDescent="0.25">
      <c r="B242" t="s">
        <v>64</v>
      </c>
      <c r="C242" s="1">
        <v>1618427</v>
      </c>
      <c r="D242">
        <v>14.6</v>
      </c>
      <c r="E242">
        <v>0.33600000000000002</v>
      </c>
      <c r="F242">
        <v>7.8339999999999996</v>
      </c>
      <c r="G242">
        <v>1.145</v>
      </c>
      <c r="H242">
        <v>3.5000000000000003E-2</v>
      </c>
      <c r="I242">
        <v>0.30099999999999999</v>
      </c>
      <c r="J242">
        <v>0.317</v>
      </c>
    </row>
    <row r="243" spans="1:10" x14ac:dyDescent="0.25">
      <c r="B243" t="s">
        <v>65</v>
      </c>
      <c r="C243" s="1">
        <v>939830</v>
      </c>
      <c r="D243">
        <v>12.2</v>
      </c>
      <c r="E243">
        <v>0.219</v>
      </c>
      <c r="F243">
        <v>4.8410000000000002</v>
      </c>
      <c r="G243">
        <v>0.66100000000000003</v>
      </c>
      <c r="H243">
        <v>2.3E-2</v>
      </c>
      <c r="I243">
        <v>0.19600000000000001</v>
      </c>
      <c r="J243">
        <v>0.20699999999999999</v>
      </c>
    </row>
    <row r="244" spans="1:10" x14ac:dyDescent="0.25">
      <c r="B244" t="s">
        <v>66</v>
      </c>
      <c r="C244" s="1">
        <v>968468</v>
      </c>
      <c r="D244">
        <v>17.600000000000001</v>
      </c>
      <c r="E244">
        <v>0.16600000000000001</v>
      </c>
      <c r="F244">
        <v>3.74</v>
      </c>
      <c r="G244">
        <v>0.50900000000000001</v>
      </c>
      <c r="H244">
        <v>1.4E-2</v>
      </c>
      <c r="I244">
        <v>0.152</v>
      </c>
      <c r="J244">
        <v>0.159</v>
      </c>
    </row>
    <row r="245" spans="1:10" x14ac:dyDescent="0.25">
      <c r="B245" t="s">
        <v>67</v>
      </c>
      <c r="C245" s="1">
        <v>4284585</v>
      </c>
      <c r="D245">
        <v>14.5</v>
      </c>
      <c r="E245">
        <v>0.872</v>
      </c>
      <c r="F245">
        <v>19.577999999999999</v>
      </c>
      <c r="G245">
        <v>2.798</v>
      </c>
      <c r="H245">
        <v>8.5999999999999993E-2</v>
      </c>
      <c r="I245">
        <v>0.78600000000000003</v>
      </c>
      <c r="J245">
        <v>0.82499999999999996</v>
      </c>
    </row>
    <row r="246" spans="1:10" x14ac:dyDescent="0.25">
      <c r="C246" t="s">
        <v>68</v>
      </c>
      <c r="D246" t="s">
        <v>69</v>
      </c>
      <c r="E246" t="s">
        <v>69</v>
      </c>
      <c r="F246" t="s">
        <v>69</v>
      </c>
      <c r="G246" t="s">
        <v>70</v>
      </c>
      <c r="H246" t="s">
        <v>71</v>
      </c>
      <c r="I246" t="s">
        <v>71</v>
      </c>
      <c r="J246" t="s">
        <v>72</v>
      </c>
    </row>
    <row r="248" spans="1:10" x14ac:dyDescent="0.25">
      <c r="A248" t="s">
        <v>73</v>
      </c>
      <c r="B248" t="s">
        <v>63</v>
      </c>
      <c r="C248" s="1">
        <v>2855097</v>
      </c>
      <c r="D248">
        <v>23.2</v>
      </c>
      <c r="E248">
        <v>1.1319999999999999</v>
      </c>
      <c r="F248">
        <v>15.4</v>
      </c>
      <c r="G248">
        <v>2.0329999999999999</v>
      </c>
      <c r="H248">
        <v>6.6000000000000003E-2</v>
      </c>
      <c r="I248">
        <v>1.0669999999999999</v>
      </c>
      <c r="J248">
        <v>1.115</v>
      </c>
    </row>
    <row r="249" spans="1:10" x14ac:dyDescent="0.25">
      <c r="B249" t="s">
        <v>64</v>
      </c>
      <c r="C249" s="1">
        <v>5299642</v>
      </c>
      <c r="D249">
        <v>24.4</v>
      </c>
      <c r="E249">
        <v>2.0049999999999999</v>
      </c>
      <c r="F249">
        <v>29.422000000000001</v>
      </c>
      <c r="G249">
        <v>4.2679999999999998</v>
      </c>
      <c r="H249">
        <v>0.11600000000000001</v>
      </c>
      <c r="I249">
        <v>1.889</v>
      </c>
      <c r="J249">
        <v>1.9890000000000001</v>
      </c>
    </row>
    <row r="250" spans="1:10" x14ac:dyDescent="0.25">
      <c r="B250" t="s">
        <v>65</v>
      </c>
      <c r="C250" s="1">
        <v>3162928</v>
      </c>
      <c r="D250">
        <v>20.399999999999999</v>
      </c>
      <c r="E250">
        <v>1.2969999999999999</v>
      </c>
      <c r="F250">
        <v>18.544</v>
      </c>
      <c r="G250">
        <v>2.4670000000000001</v>
      </c>
      <c r="H250">
        <v>7.4999999999999997E-2</v>
      </c>
      <c r="I250">
        <v>1.222</v>
      </c>
      <c r="J250">
        <v>1.284</v>
      </c>
    </row>
    <row r="251" spans="1:10" x14ac:dyDescent="0.25">
      <c r="B251" t="s">
        <v>66</v>
      </c>
      <c r="C251" s="1">
        <v>3927524</v>
      </c>
      <c r="D251">
        <v>29.8</v>
      </c>
      <c r="E251">
        <v>1.714</v>
      </c>
      <c r="F251">
        <v>18.606000000000002</v>
      </c>
      <c r="G251">
        <v>2.7879999999999998</v>
      </c>
      <c r="H251">
        <v>9.2999999999999999E-2</v>
      </c>
      <c r="I251">
        <v>1.621</v>
      </c>
      <c r="J251">
        <v>1.726</v>
      </c>
    </row>
    <row r="252" spans="1:10" x14ac:dyDescent="0.25">
      <c r="B252" t="s">
        <v>67</v>
      </c>
      <c r="C252" s="1">
        <v>15245191</v>
      </c>
      <c r="D252">
        <v>24.3</v>
      </c>
      <c r="E252">
        <v>6.149</v>
      </c>
      <c r="F252">
        <v>81.971999999999994</v>
      </c>
      <c r="G252">
        <v>11.555</v>
      </c>
      <c r="H252">
        <v>0.35</v>
      </c>
      <c r="I252">
        <v>5.7990000000000004</v>
      </c>
      <c r="J252">
        <v>6.1130000000000004</v>
      </c>
    </row>
    <row r="253" spans="1:10" x14ac:dyDescent="0.25">
      <c r="C253" t="s">
        <v>68</v>
      </c>
      <c r="D253" t="s">
        <v>69</v>
      </c>
      <c r="E253" t="s">
        <v>69</v>
      </c>
      <c r="F253" t="s">
        <v>69</v>
      </c>
      <c r="G253" t="s">
        <v>70</v>
      </c>
      <c r="H253" t="s">
        <v>71</v>
      </c>
      <c r="I253" t="s">
        <v>71</v>
      </c>
      <c r="J253" t="s">
        <v>72</v>
      </c>
    </row>
    <row r="256" spans="1:10" x14ac:dyDescent="0.25">
      <c r="A256" t="s">
        <v>39</v>
      </c>
    </row>
    <row r="258" spans="1:10" x14ac:dyDescent="0.25">
      <c r="A258" t="s">
        <v>28</v>
      </c>
      <c r="B258" t="s">
        <v>63</v>
      </c>
      <c r="C258">
        <v>0</v>
      </c>
      <c r="D258">
        <v>0</v>
      </c>
      <c r="E258">
        <v>0.47</v>
      </c>
      <c r="F258">
        <v>3.1669999999999998</v>
      </c>
      <c r="G258">
        <v>0.251</v>
      </c>
      <c r="H258">
        <v>1.7000000000000001E-2</v>
      </c>
      <c r="I258">
        <v>0.45300000000000001</v>
      </c>
      <c r="J258">
        <v>0.47299999999999998</v>
      </c>
    </row>
    <row r="259" spans="1:10" x14ac:dyDescent="0.25">
      <c r="B259" t="s">
        <v>64</v>
      </c>
      <c r="C259">
        <v>0</v>
      </c>
      <c r="D259">
        <v>0</v>
      </c>
      <c r="E259">
        <v>0.79300000000000004</v>
      </c>
      <c r="F259">
        <v>4.3890000000000002</v>
      </c>
      <c r="G259">
        <v>0.51500000000000001</v>
      </c>
      <c r="H259">
        <v>2.3E-2</v>
      </c>
      <c r="I259">
        <v>0.77</v>
      </c>
      <c r="J259">
        <v>0.81299999999999994</v>
      </c>
    </row>
    <row r="260" spans="1:10" x14ac:dyDescent="0.25">
      <c r="B260" t="s">
        <v>65</v>
      </c>
      <c r="C260">
        <v>0</v>
      </c>
      <c r="D260">
        <v>0</v>
      </c>
      <c r="E260">
        <v>0.51400000000000001</v>
      </c>
      <c r="F260">
        <v>2.8959999999999999</v>
      </c>
      <c r="G260">
        <v>0.33300000000000002</v>
      </c>
      <c r="H260">
        <v>1.6E-2</v>
      </c>
      <c r="I260">
        <v>0.498</v>
      </c>
      <c r="J260">
        <v>0.52400000000000002</v>
      </c>
    </row>
    <row r="261" spans="1:10" x14ac:dyDescent="0.25">
      <c r="B261" t="s">
        <v>66</v>
      </c>
      <c r="C261">
        <v>0</v>
      </c>
      <c r="D261">
        <v>0</v>
      </c>
      <c r="E261">
        <v>0.78900000000000003</v>
      </c>
      <c r="F261">
        <v>3.2010000000000001</v>
      </c>
      <c r="G261">
        <v>0.47099999999999997</v>
      </c>
      <c r="H261">
        <v>3.1E-2</v>
      </c>
      <c r="I261">
        <v>0.75900000000000001</v>
      </c>
      <c r="J261">
        <v>0.81399999999999995</v>
      </c>
    </row>
    <row r="262" spans="1:10" x14ac:dyDescent="0.25">
      <c r="B262" t="s">
        <v>67</v>
      </c>
      <c r="C262">
        <v>0</v>
      </c>
      <c r="D262">
        <v>0</v>
      </c>
      <c r="E262">
        <v>2.5659999999999998</v>
      </c>
      <c r="F262">
        <v>13.653</v>
      </c>
      <c r="G262">
        <v>1.5720000000000001</v>
      </c>
      <c r="H262">
        <v>8.6999999999999994E-2</v>
      </c>
      <c r="I262">
        <v>2.4790000000000001</v>
      </c>
      <c r="J262">
        <v>2.6240000000000001</v>
      </c>
    </row>
    <row r="265" spans="1:10" x14ac:dyDescent="0.25">
      <c r="A265" t="s">
        <v>29</v>
      </c>
      <c r="B265" t="s">
        <v>63</v>
      </c>
      <c r="C265" s="1">
        <v>251902</v>
      </c>
      <c r="D265">
        <v>53.8</v>
      </c>
      <c r="E265">
        <v>2.1999999999999999E-2</v>
      </c>
      <c r="F265">
        <v>0.88200000000000001</v>
      </c>
      <c r="G265">
        <v>0.16</v>
      </c>
      <c r="H265">
        <v>2E-3</v>
      </c>
      <c r="I265">
        <v>0.02</v>
      </c>
      <c r="J265">
        <v>2.1000000000000001E-2</v>
      </c>
    </row>
    <row r="266" spans="1:10" x14ac:dyDescent="0.25">
      <c r="B266" t="s">
        <v>64</v>
      </c>
      <c r="C266" s="1">
        <v>356138</v>
      </c>
      <c r="D266">
        <v>60</v>
      </c>
      <c r="E266">
        <v>3.2000000000000001E-2</v>
      </c>
      <c r="F266">
        <v>1.476</v>
      </c>
      <c r="G266">
        <v>0.23300000000000001</v>
      </c>
      <c r="H266">
        <v>3.0000000000000001E-3</v>
      </c>
      <c r="I266">
        <v>2.9000000000000001E-2</v>
      </c>
      <c r="J266">
        <v>0.03</v>
      </c>
    </row>
    <row r="267" spans="1:10" x14ac:dyDescent="0.25">
      <c r="B267" t="s">
        <v>65</v>
      </c>
      <c r="C267" s="1">
        <v>220170</v>
      </c>
      <c r="D267">
        <v>53.3</v>
      </c>
      <c r="E267">
        <v>2.1000000000000001E-2</v>
      </c>
      <c r="F267">
        <v>0.89100000000000001</v>
      </c>
      <c r="G267">
        <v>0.161</v>
      </c>
      <c r="H267">
        <v>2E-3</v>
      </c>
      <c r="I267">
        <v>1.9E-2</v>
      </c>
      <c r="J267">
        <v>0.02</v>
      </c>
    </row>
    <row r="268" spans="1:10" x14ac:dyDescent="0.25">
      <c r="B268" t="s">
        <v>66</v>
      </c>
      <c r="C268" s="1">
        <v>335829</v>
      </c>
      <c r="D268">
        <v>59.9</v>
      </c>
      <c r="E268">
        <v>0.03</v>
      </c>
      <c r="F268">
        <v>1.155</v>
      </c>
      <c r="G268">
        <v>0.219</v>
      </c>
      <c r="H268">
        <v>3.0000000000000001E-3</v>
      </c>
      <c r="I268">
        <v>2.5999999999999999E-2</v>
      </c>
      <c r="J268">
        <v>2.7E-2</v>
      </c>
    </row>
    <row r="269" spans="1:10" x14ac:dyDescent="0.25">
      <c r="B269" t="s">
        <v>67</v>
      </c>
      <c r="C269" s="1">
        <v>1164038</v>
      </c>
      <c r="D269">
        <v>57.2</v>
      </c>
      <c r="E269">
        <v>0.105</v>
      </c>
      <c r="F269">
        <v>4.4039999999999999</v>
      </c>
      <c r="G269">
        <v>0.77300000000000002</v>
      </c>
      <c r="H269">
        <v>0.01</v>
      </c>
      <c r="I269">
        <v>9.5000000000000001E-2</v>
      </c>
      <c r="J269">
        <v>9.7000000000000003E-2</v>
      </c>
    </row>
    <row r="272" spans="1:10" x14ac:dyDescent="0.25">
      <c r="A272" t="s">
        <v>30</v>
      </c>
      <c r="B272" t="s">
        <v>63</v>
      </c>
      <c r="C272" s="1">
        <v>1990</v>
      </c>
      <c r="D272">
        <v>22</v>
      </c>
      <c r="E272">
        <v>0</v>
      </c>
      <c r="F272">
        <v>7.0000000000000001E-3</v>
      </c>
      <c r="G272">
        <v>2E-3</v>
      </c>
      <c r="H272">
        <v>0</v>
      </c>
      <c r="I272">
        <v>0</v>
      </c>
      <c r="J272">
        <v>0</v>
      </c>
    </row>
    <row r="273" spans="1:10" x14ac:dyDescent="0.25">
      <c r="B273" t="s">
        <v>64</v>
      </c>
      <c r="C273" s="1">
        <v>4300</v>
      </c>
      <c r="D273">
        <v>22</v>
      </c>
      <c r="E273">
        <v>1E-3</v>
      </c>
      <c r="F273">
        <v>1.7999999999999999E-2</v>
      </c>
      <c r="G273">
        <v>5.0000000000000001E-3</v>
      </c>
      <c r="H273">
        <v>0</v>
      </c>
      <c r="I273">
        <v>1E-3</v>
      </c>
      <c r="J273">
        <v>1E-3</v>
      </c>
    </row>
    <row r="274" spans="1:10" x14ac:dyDescent="0.25">
      <c r="B274" t="s">
        <v>65</v>
      </c>
      <c r="C274" s="1">
        <v>2010</v>
      </c>
      <c r="D274">
        <v>22</v>
      </c>
      <c r="E274">
        <v>0</v>
      </c>
      <c r="F274">
        <v>8.0000000000000002E-3</v>
      </c>
      <c r="G274">
        <v>2E-3</v>
      </c>
      <c r="H274">
        <v>0</v>
      </c>
      <c r="I274">
        <v>0</v>
      </c>
      <c r="J274">
        <v>0</v>
      </c>
    </row>
    <row r="275" spans="1:10" x14ac:dyDescent="0.25">
      <c r="B275" t="s">
        <v>66</v>
      </c>
      <c r="C275" s="1">
        <v>2970</v>
      </c>
      <c r="D275">
        <v>22</v>
      </c>
      <c r="E275">
        <v>1E-3</v>
      </c>
      <c r="F275">
        <v>0.01</v>
      </c>
      <c r="G275">
        <v>3.0000000000000001E-3</v>
      </c>
      <c r="H275">
        <v>0</v>
      </c>
      <c r="I275">
        <v>0</v>
      </c>
      <c r="J275">
        <v>1E-3</v>
      </c>
    </row>
    <row r="276" spans="1:10" x14ac:dyDescent="0.25">
      <c r="B276" t="s">
        <v>67</v>
      </c>
      <c r="C276" s="1">
        <v>11270</v>
      </c>
      <c r="D276">
        <v>22</v>
      </c>
      <c r="E276">
        <v>2E-3</v>
      </c>
      <c r="F276">
        <v>4.3999999999999997E-2</v>
      </c>
      <c r="G276">
        <v>1.2E-2</v>
      </c>
      <c r="H276">
        <v>0</v>
      </c>
      <c r="I276">
        <v>2E-3</v>
      </c>
      <c r="J276">
        <v>2E-3</v>
      </c>
    </row>
    <row r="279" spans="1:10" x14ac:dyDescent="0.25">
      <c r="A279" t="s">
        <v>31</v>
      </c>
      <c r="B279" t="s">
        <v>63</v>
      </c>
      <c r="C279" s="1">
        <v>388139</v>
      </c>
      <c r="D279">
        <v>39.700000000000003</v>
      </c>
      <c r="E279">
        <v>3.4000000000000002E-2</v>
      </c>
      <c r="F279">
        <v>1.3129999999999999</v>
      </c>
      <c r="G279">
        <v>0.20699999999999999</v>
      </c>
      <c r="H279">
        <v>3.0000000000000001E-3</v>
      </c>
      <c r="I279">
        <v>3.1E-2</v>
      </c>
      <c r="J279">
        <v>3.2000000000000001E-2</v>
      </c>
    </row>
    <row r="280" spans="1:10" x14ac:dyDescent="0.25">
      <c r="B280" t="s">
        <v>64</v>
      </c>
      <c r="C280" s="1">
        <v>704430</v>
      </c>
      <c r="D280">
        <v>44.3</v>
      </c>
      <c r="E280">
        <v>6.7000000000000004E-2</v>
      </c>
      <c r="F280">
        <v>2.831</v>
      </c>
      <c r="G280">
        <v>0.441</v>
      </c>
      <c r="H280">
        <v>7.0000000000000001E-3</v>
      </c>
      <c r="I280">
        <v>0.06</v>
      </c>
      <c r="J280">
        <v>6.3E-2</v>
      </c>
    </row>
    <row r="281" spans="1:10" x14ac:dyDescent="0.25">
      <c r="B281" t="s">
        <v>65</v>
      </c>
      <c r="C281" s="1">
        <v>429772</v>
      </c>
      <c r="D281">
        <v>36.1</v>
      </c>
      <c r="E281">
        <v>4.2000000000000003E-2</v>
      </c>
      <c r="F281">
        <v>1.7549999999999999</v>
      </c>
      <c r="G281">
        <v>0.23499999999999999</v>
      </c>
      <c r="H281">
        <v>4.0000000000000001E-3</v>
      </c>
      <c r="I281">
        <v>3.7999999999999999E-2</v>
      </c>
      <c r="J281">
        <v>0.04</v>
      </c>
    </row>
    <row r="282" spans="1:10" x14ac:dyDescent="0.25">
      <c r="B282" t="s">
        <v>66</v>
      </c>
      <c r="C282" s="1">
        <v>686690</v>
      </c>
      <c r="D282">
        <v>44.9</v>
      </c>
      <c r="E282">
        <v>5.5E-2</v>
      </c>
      <c r="F282">
        <v>2.2919999999999998</v>
      </c>
      <c r="G282">
        <v>0.312</v>
      </c>
      <c r="H282">
        <v>5.0000000000000001E-3</v>
      </c>
      <c r="I282">
        <v>5.0999999999999997E-2</v>
      </c>
      <c r="J282">
        <v>5.1999999999999998E-2</v>
      </c>
    </row>
    <row r="283" spans="1:10" x14ac:dyDescent="0.25">
      <c r="B283" t="s">
        <v>67</v>
      </c>
      <c r="C283" s="1">
        <v>2209031</v>
      </c>
      <c r="D283">
        <v>41.8</v>
      </c>
      <c r="E283">
        <v>0.19800000000000001</v>
      </c>
      <c r="F283">
        <v>8.1910000000000007</v>
      </c>
      <c r="G283">
        <v>1.1950000000000001</v>
      </c>
      <c r="H283">
        <v>1.7999999999999999E-2</v>
      </c>
      <c r="I283">
        <v>0.18</v>
      </c>
      <c r="J283">
        <v>0.187</v>
      </c>
    </row>
    <row r="286" spans="1:10" x14ac:dyDescent="0.25">
      <c r="A286" t="s">
        <v>32</v>
      </c>
      <c r="B286" t="s">
        <v>63</v>
      </c>
      <c r="C286" s="1">
        <v>519037</v>
      </c>
      <c r="D286">
        <v>13.7</v>
      </c>
      <c r="E286">
        <v>0.13</v>
      </c>
      <c r="F286">
        <v>2.137</v>
      </c>
      <c r="G286">
        <v>0.51500000000000001</v>
      </c>
      <c r="H286">
        <v>1.9E-2</v>
      </c>
      <c r="I286">
        <v>0.111</v>
      </c>
      <c r="J286">
        <v>0.11799999999999999</v>
      </c>
    </row>
    <row r="287" spans="1:10" x14ac:dyDescent="0.25">
      <c r="B287" t="s">
        <v>64</v>
      </c>
      <c r="C287" s="1">
        <v>1066661</v>
      </c>
      <c r="D287">
        <v>16.3</v>
      </c>
      <c r="E287">
        <v>0.23899999999999999</v>
      </c>
      <c r="F287">
        <v>4.835</v>
      </c>
      <c r="G287">
        <v>1.03</v>
      </c>
      <c r="H287">
        <v>3.3000000000000002E-2</v>
      </c>
      <c r="I287">
        <v>0.20599999999999999</v>
      </c>
      <c r="J287">
        <v>0.219</v>
      </c>
    </row>
    <row r="288" spans="1:10" x14ac:dyDescent="0.25">
      <c r="B288" t="s">
        <v>65</v>
      </c>
      <c r="C288" s="1">
        <v>569217</v>
      </c>
      <c r="D288">
        <v>13.1</v>
      </c>
      <c r="E288">
        <v>0.15</v>
      </c>
      <c r="F288">
        <v>2.7629999999999999</v>
      </c>
      <c r="G288">
        <v>0.57199999999999995</v>
      </c>
      <c r="H288">
        <v>2.1999999999999999E-2</v>
      </c>
      <c r="I288">
        <v>0.128</v>
      </c>
      <c r="J288">
        <v>0.13600000000000001</v>
      </c>
    </row>
    <row r="289" spans="1:10" x14ac:dyDescent="0.25">
      <c r="B289" t="s">
        <v>66</v>
      </c>
      <c r="C289" s="1">
        <v>818918</v>
      </c>
      <c r="D289">
        <v>18.7</v>
      </c>
      <c r="E289">
        <v>0.151</v>
      </c>
      <c r="F289">
        <v>2.9670000000000001</v>
      </c>
      <c r="G289">
        <v>0.59299999999999997</v>
      </c>
      <c r="H289">
        <v>1.9E-2</v>
      </c>
      <c r="I289">
        <v>0.13200000000000001</v>
      </c>
      <c r="J289">
        <v>0.14000000000000001</v>
      </c>
    </row>
    <row r="290" spans="1:10" x14ac:dyDescent="0.25">
      <c r="B290" t="s">
        <v>67</v>
      </c>
      <c r="C290" s="1">
        <v>2973834</v>
      </c>
      <c r="D290">
        <v>15.6</v>
      </c>
      <c r="E290">
        <v>0.67</v>
      </c>
      <c r="F290">
        <v>12.702</v>
      </c>
      <c r="G290">
        <v>2.7090000000000001</v>
      </c>
      <c r="H290">
        <v>9.2999999999999999E-2</v>
      </c>
      <c r="I290">
        <v>0.57699999999999996</v>
      </c>
      <c r="J290">
        <v>0.61299999999999999</v>
      </c>
    </row>
    <row r="291" spans="1:10" x14ac:dyDescent="0.25">
      <c r="C291" t="s">
        <v>68</v>
      </c>
      <c r="D291" t="s">
        <v>69</v>
      </c>
      <c r="E291" t="s">
        <v>69</v>
      </c>
      <c r="F291" t="s">
        <v>69</v>
      </c>
      <c r="G291" t="s">
        <v>70</v>
      </c>
      <c r="H291" t="s">
        <v>71</v>
      </c>
      <c r="I291" t="s">
        <v>71</v>
      </c>
      <c r="J291" t="s">
        <v>72</v>
      </c>
    </row>
    <row r="293" spans="1:10" x14ac:dyDescent="0.25">
      <c r="A293" t="s">
        <v>73</v>
      </c>
      <c r="B293" t="s">
        <v>63</v>
      </c>
      <c r="C293" s="1">
        <v>1161067</v>
      </c>
      <c r="D293">
        <v>22.1</v>
      </c>
      <c r="E293">
        <v>0.65700000000000003</v>
      </c>
      <c r="F293">
        <v>7.5060000000000002</v>
      </c>
      <c r="G293">
        <v>1.135</v>
      </c>
      <c r="H293">
        <v>4.2000000000000003E-2</v>
      </c>
      <c r="I293">
        <v>0.61499999999999999</v>
      </c>
      <c r="J293">
        <v>0.64500000000000002</v>
      </c>
    </row>
    <row r="294" spans="1:10" x14ac:dyDescent="0.25">
      <c r="B294" t="s">
        <v>64</v>
      </c>
      <c r="C294" s="1">
        <v>2131530</v>
      </c>
      <c r="D294">
        <v>24.4</v>
      </c>
      <c r="E294">
        <v>1.1319999999999999</v>
      </c>
      <c r="F294">
        <v>13.55</v>
      </c>
      <c r="G294">
        <v>2.2250000000000001</v>
      </c>
      <c r="H294">
        <v>6.6000000000000003E-2</v>
      </c>
      <c r="I294">
        <v>1.0649999999999999</v>
      </c>
      <c r="J294">
        <v>1.125</v>
      </c>
    </row>
    <row r="295" spans="1:10" x14ac:dyDescent="0.25">
      <c r="B295" t="s">
        <v>65</v>
      </c>
      <c r="C295" s="1">
        <v>1221169</v>
      </c>
      <c r="D295">
        <v>20.399999999999999</v>
      </c>
      <c r="E295">
        <v>0.72699999999999998</v>
      </c>
      <c r="F295">
        <v>8.3130000000000006</v>
      </c>
      <c r="G295">
        <v>1.3029999999999999</v>
      </c>
      <c r="H295">
        <v>4.3999999999999997E-2</v>
      </c>
      <c r="I295">
        <v>0.68300000000000005</v>
      </c>
      <c r="J295">
        <v>0.72</v>
      </c>
    </row>
    <row r="296" spans="1:10" x14ac:dyDescent="0.25">
      <c r="B296" t="s">
        <v>66</v>
      </c>
      <c r="C296" s="1">
        <v>1844407</v>
      </c>
      <c r="D296">
        <v>28.4</v>
      </c>
      <c r="E296">
        <v>1.026</v>
      </c>
      <c r="F296">
        <v>9.6259999999999994</v>
      </c>
      <c r="G296">
        <v>1.5980000000000001</v>
      </c>
      <c r="H296">
        <v>5.7000000000000002E-2</v>
      </c>
      <c r="I296">
        <v>0.96899999999999997</v>
      </c>
      <c r="J296">
        <v>1.034</v>
      </c>
    </row>
    <row r="297" spans="1:10" x14ac:dyDescent="0.25">
      <c r="B297" t="s">
        <v>67</v>
      </c>
      <c r="C297" s="1">
        <v>6358173</v>
      </c>
      <c r="D297">
        <v>24</v>
      </c>
      <c r="E297">
        <v>3.5419999999999998</v>
      </c>
      <c r="F297">
        <v>38.994999999999997</v>
      </c>
      <c r="G297">
        <v>6.2610000000000001</v>
      </c>
      <c r="H297">
        <v>0.21</v>
      </c>
      <c r="I297">
        <v>3.3330000000000002</v>
      </c>
      <c r="J297">
        <v>3.5230000000000001</v>
      </c>
    </row>
    <row r="298" spans="1:10" x14ac:dyDescent="0.25">
      <c r="C298" t="s">
        <v>68</v>
      </c>
      <c r="D298" t="s">
        <v>69</v>
      </c>
      <c r="E298" t="s">
        <v>69</v>
      </c>
      <c r="F298" t="s">
        <v>69</v>
      </c>
      <c r="G298" t="s">
        <v>70</v>
      </c>
      <c r="H298" t="s">
        <v>71</v>
      </c>
      <c r="I298" t="s">
        <v>71</v>
      </c>
      <c r="J298" t="s">
        <v>72</v>
      </c>
    </row>
    <row r="301" spans="1:10" x14ac:dyDescent="0.25">
      <c r="A301" t="s">
        <v>40</v>
      </c>
    </row>
    <row r="303" spans="1:10" x14ac:dyDescent="0.25">
      <c r="A303" t="s">
        <v>28</v>
      </c>
      <c r="B303" t="s">
        <v>63</v>
      </c>
      <c r="C303">
        <v>0</v>
      </c>
      <c r="D303">
        <v>0</v>
      </c>
      <c r="E303">
        <v>0.20499999999999999</v>
      </c>
      <c r="F303">
        <v>1.492</v>
      </c>
      <c r="G303">
        <v>0.126</v>
      </c>
      <c r="H303">
        <v>0.01</v>
      </c>
      <c r="I303">
        <v>0.19500000000000001</v>
      </c>
      <c r="J303">
        <v>0.20399999999999999</v>
      </c>
    </row>
    <row r="304" spans="1:10" x14ac:dyDescent="0.25">
      <c r="B304" t="s">
        <v>64</v>
      </c>
      <c r="C304">
        <v>0</v>
      </c>
      <c r="D304">
        <v>0</v>
      </c>
      <c r="E304">
        <v>0.33300000000000002</v>
      </c>
      <c r="F304">
        <v>1.9690000000000001</v>
      </c>
      <c r="G304">
        <v>0.24099999999999999</v>
      </c>
      <c r="H304">
        <v>1.2E-2</v>
      </c>
      <c r="I304">
        <v>0.32100000000000001</v>
      </c>
      <c r="J304">
        <v>0.33900000000000002</v>
      </c>
    </row>
    <row r="305" spans="1:10" x14ac:dyDescent="0.25">
      <c r="B305" t="s">
        <v>65</v>
      </c>
      <c r="C305">
        <v>0</v>
      </c>
      <c r="D305">
        <v>0</v>
      </c>
      <c r="E305">
        <v>0.214</v>
      </c>
      <c r="F305">
        <v>1.262</v>
      </c>
      <c r="G305">
        <v>0.154</v>
      </c>
      <c r="H305">
        <v>8.0000000000000002E-3</v>
      </c>
      <c r="I305">
        <v>0.20599999999999999</v>
      </c>
      <c r="J305">
        <v>0.217</v>
      </c>
    </row>
    <row r="306" spans="1:10" x14ac:dyDescent="0.25">
      <c r="B306" t="s">
        <v>66</v>
      </c>
      <c r="C306">
        <v>0</v>
      </c>
      <c r="D306">
        <v>0</v>
      </c>
      <c r="E306">
        <v>0.35199999999999998</v>
      </c>
      <c r="F306">
        <v>1.51</v>
      </c>
      <c r="G306">
        <v>0.29699999999999999</v>
      </c>
      <c r="H306">
        <v>2.4E-2</v>
      </c>
      <c r="I306">
        <v>0.32700000000000001</v>
      </c>
      <c r="J306">
        <v>0.35299999999999998</v>
      </c>
    </row>
    <row r="307" spans="1:10" x14ac:dyDescent="0.25">
      <c r="B307" t="s">
        <v>67</v>
      </c>
      <c r="C307">
        <v>0</v>
      </c>
      <c r="D307">
        <v>0</v>
      </c>
      <c r="E307">
        <v>1.1040000000000001</v>
      </c>
      <c r="F307">
        <v>6.2329999999999997</v>
      </c>
      <c r="G307">
        <v>0.81799999999999995</v>
      </c>
      <c r="H307">
        <v>5.5E-2</v>
      </c>
      <c r="I307">
        <v>1.0489999999999999</v>
      </c>
      <c r="J307">
        <v>1.113</v>
      </c>
    </row>
    <row r="310" spans="1:10" x14ac:dyDescent="0.25">
      <c r="A310" t="s">
        <v>29</v>
      </c>
      <c r="B310" t="s">
        <v>63</v>
      </c>
      <c r="C310" s="1">
        <v>370407</v>
      </c>
      <c r="D310">
        <v>58.5</v>
      </c>
      <c r="E310">
        <v>4.2999999999999997E-2</v>
      </c>
      <c r="F310">
        <v>1.073</v>
      </c>
      <c r="G310">
        <v>0.32100000000000001</v>
      </c>
      <c r="H310">
        <v>6.0000000000000001E-3</v>
      </c>
      <c r="I310">
        <v>3.7999999999999999E-2</v>
      </c>
      <c r="J310">
        <v>0.04</v>
      </c>
    </row>
    <row r="311" spans="1:10" x14ac:dyDescent="0.25">
      <c r="B311" t="s">
        <v>64</v>
      </c>
      <c r="C311" s="1">
        <v>633796</v>
      </c>
      <c r="D311">
        <v>58.9</v>
      </c>
      <c r="E311">
        <v>8.4000000000000005E-2</v>
      </c>
      <c r="F311">
        <v>1.7889999999999999</v>
      </c>
      <c r="G311">
        <v>1.1679999999999999</v>
      </c>
      <c r="H311">
        <v>1.0999999999999999E-2</v>
      </c>
      <c r="I311">
        <v>7.2999999999999995E-2</v>
      </c>
      <c r="J311">
        <v>0.08</v>
      </c>
    </row>
    <row r="312" spans="1:10" x14ac:dyDescent="0.25">
      <c r="B312" t="s">
        <v>65</v>
      </c>
      <c r="C312" s="1">
        <v>390214</v>
      </c>
      <c r="D312">
        <v>54.9</v>
      </c>
      <c r="E312">
        <v>4.2999999999999997E-2</v>
      </c>
      <c r="F312">
        <v>1.296</v>
      </c>
      <c r="G312">
        <v>0.48399999999999999</v>
      </c>
      <c r="H312">
        <v>5.0000000000000001E-3</v>
      </c>
      <c r="I312">
        <v>3.7999999999999999E-2</v>
      </c>
      <c r="J312">
        <v>4.1000000000000002E-2</v>
      </c>
    </row>
    <row r="313" spans="1:10" x14ac:dyDescent="0.25">
      <c r="B313" t="s">
        <v>66</v>
      </c>
      <c r="C313" s="1">
        <v>768041</v>
      </c>
      <c r="D313">
        <v>58.5</v>
      </c>
      <c r="E313">
        <v>7.2999999999999995E-2</v>
      </c>
      <c r="F313">
        <v>2.395</v>
      </c>
      <c r="G313">
        <v>0.45300000000000001</v>
      </c>
      <c r="H313">
        <v>7.0000000000000001E-3</v>
      </c>
      <c r="I313">
        <v>6.6000000000000003E-2</v>
      </c>
      <c r="J313">
        <v>6.9000000000000006E-2</v>
      </c>
    </row>
    <row r="314" spans="1:10" x14ac:dyDescent="0.25">
      <c r="B314" t="s">
        <v>67</v>
      </c>
      <c r="C314" s="1">
        <v>2162459</v>
      </c>
      <c r="D314">
        <v>57.9</v>
      </c>
      <c r="E314">
        <v>0.24399999999999999</v>
      </c>
      <c r="F314">
        <v>6.5519999999999996</v>
      </c>
      <c r="G314">
        <v>2.4260000000000002</v>
      </c>
      <c r="H314">
        <v>2.9000000000000001E-2</v>
      </c>
      <c r="I314">
        <v>0.214</v>
      </c>
      <c r="J314">
        <v>0.23</v>
      </c>
    </row>
    <row r="317" spans="1:10" x14ac:dyDescent="0.25">
      <c r="A317" t="s">
        <v>30</v>
      </c>
      <c r="B317" t="s">
        <v>63</v>
      </c>
      <c r="C317" s="1">
        <v>699508</v>
      </c>
      <c r="D317">
        <v>28.9</v>
      </c>
      <c r="E317">
        <v>7.8E-2</v>
      </c>
      <c r="F317">
        <v>1.921</v>
      </c>
      <c r="G317">
        <v>0.313</v>
      </c>
      <c r="H317">
        <v>7.0000000000000001E-3</v>
      </c>
      <c r="I317">
        <v>7.0999999999999994E-2</v>
      </c>
      <c r="J317">
        <v>7.3999999999999996E-2</v>
      </c>
    </row>
    <row r="318" spans="1:10" x14ac:dyDescent="0.25">
      <c r="B318" t="s">
        <v>64</v>
      </c>
      <c r="C318" s="1">
        <v>1224756</v>
      </c>
      <c r="D318">
        <v>31.5</v>
      </c>
      <c r="E318">
        <v>0.13400000000000001</v>
      </c>
      <c r="F318">
        <v>4.085</v>
      </c>
      <c r="G318">
        <v>0.56799999999999995</v>
      </c>
      <c r="H318">
        <v>1.2E-2</v>
      </c>
      <c r="I318">
        <v>0.122</v>
      </c>
      <c r="J318">
        <v>0.127</v>
      </c>
    </row>
    <row r="319" spans="1:10" x14ac:dyDescent="0.25">
      <c r="B319" t="s">
        <v>65</v>
      </c>
      <c r="C319" s="1">
        <v>822590</v>
      </c>
      <c r="D319">
        <v>27.8</v>
      </c>
      <c r="E319">
        <v>9.6000000000000002E-2</v>
      </c>
      <c r="F319">
        <v>2.8610000000000002</v>
      </c>
      <c r="G319">
        <v>0.377</v>
      </c>
      <c r="H319">
        <v>8.0000000000000002E-3</v>
      </c>
      <c r="I319">
        <v>8.7999999999999995E-2</v>
      </c>
      <c r="J319">
        <v>9.1999999999999998E-2</v>
      </c>
    </row>
    <row r="320" spans="1:10" x14ac:dyDescent="0.25">
      <c r="B320" t="s">
        <v>66</v>
      </c>
      <c r="C320" s="1">
        <v>816332</v>
      </c>
      <c r="D320">
        <v>31.8</v>
      </c>
      <c r="E320">
        <v>0.08</v>
      </c>
      <c r="F320">
        <v>2.2149999999999999</v>
      </c>
      <c r="G320">
        <v>0.32600000000000001</v>
      </c>
      <c r="H320">
        <v>6.0000000000000001E-3</v>
      </c>
      <c r="I320">
        <v>7.3999999999999996E-2</v>
      </c>
      <c r="J320">
        <v>7.6999999999999999E-2</v>
      </c>
    </row>
    <row r="321" spans="1:10" x14ac:dyDescent="0.25">
      <c r="B321" t="s">
        <v>67</v>
      </c>
      <c r="C321" s="1">
        <v>3563186</v>
      </c>
      <c r="D321">
        <v>30.1</v>
      </c>
      <c r="E321">
        <v>0.38800000000000001</v>
      </c>
      <c r="F321">
        <v>11.082000000000001</v>
      </c>
      <c r="G321">
        <v>1.585</v>
      </c>
      <c r="H321">
        <v>3.3000000000000002E-2</v>
      </c>
      <c r="I321">
        <v>0.35499999999999998</v>
      </c>
      <c r="J321">
        <v>0.37</v>
      </c>
    </row>
    <row r="324" spans="1:10" x14ac:dyDescent="0.25">
      <c r="A324" t="s">
        <v>31</v>
      </c>
      <c r="B324" t="s">
        <v>63</v>
      </c>
      <c r="C324" s="1">
        <v>16987</v>
      </c>
      <c r="D324">
        <v>56.9</v>
      </c>
      <c r="E324">
        <v>2E-3</v>
      </c>
      <c r="F324">
        <v>0.05</v>
      </c>
      <c r="G324">
        <v>1.4999999999999999E-2</v>
      </c>
      <c r="H324">
        <v>0</v>
      </c>
      <c r="I324">
        <v>2E-3</v>
      </c>
      <c r="J324">
        <v>2E-3</v>
      </c>
    </row>
    <row r="325" spans="1:10" x14ac:dyDescent="0.25">
      <c r="B325" t="s">
        <v>64</v>
      </c>
      <c r="C325" s="1">
        <v>30463</v>
      </c>
      <c r="D325">
        <v>57.2</v>
      </c>
      <c r="E325">
        <v>4.0000000000000001E-3</v>
      </c>
      <c r="F325">
        <v>8.6999999999999994E-2</v>
      </c>
      <c r="G325">
        <v>5.6000000000000001E-2</v>
      </c>
      <c r="H325">
        <v>1E-3</v>
      </c>
      <c r="I325">
        <v>4.0000000000000001E-3</v>
      </c>
      <c r="J325">
        <v>4.0000000000000001E-3</v>
      </c>
    </row>
    <row r="326" spans="1:10" x14ac:dyDescent="0.25">
      <c r="B326" t="s">
        <v>65</v>
      </c>
      <c r="C326" s="1">
        <v>19219</v>
      </c>
      <c r="D326">
        <v>56.4</v>
      </c>
      <c r="E326">
        <v>2E-3</v>
      </c>
      <c r="F326">
        <v>6.4000000000000001E-2</v>
      </c>
      <c r="G326">
        <v>2.1999999999999999E-2</v>
      </c>
      <c r="H326">
        <v>0</v>
      </c>
      <c r="I326">
        <v>2E-3</v>
      </c>
      <c r="J326">
        <v>2E-3</v>
      </c>
    </row>
    <row r="327" spans="1:10" x14ac:dyDescent="0.25">
      <c r="B327" t="s">
        <v>66</v>
      </c>
      <c r="C327" s="1">
        <v>37547</v>
      </c>
      <c r="D327">
        <v>57.1</v>
      </c>
      <c r="E327">
        <v>4.0000000000000001E-3</v>
      </c>
      <c r="F327">
        <v>0.11899999999999999</v>
      </c>
      <c r="G327">
        <v>2.1000000000000001E-2</v>
      </c>
      <c r="H327">
        <v>0</v>
      </c>
      <c r="I327">
        <v>3.0000000000000001E-3</v>
      </c>
      <c r="J327">
        <v>3.0000000000000001E-3</v>
      </c>
    </row>
    <row r="328" spans="1:10" x14ac:dyDescent="0.25">
      <c r="B328" t="s">
        <v>67</v>
      </c>
      <c r="C328" s="1">
        <v>104216</v>
      </c>
      <c r="D328">
        <v>57</v>
      </c>
      <c r="E328">
        <v>1.2E-2</v>
      </c>
      <c r="F328">
        <v>0.32</v>
      </c>
      <c r="G328">
        <v>0.114</v>
      </c>
      <c r="H328">
        <v>1E-3</v>
      </c>
      <c r="I328">
        <v>0.01</v>
      </c>
      <c r="J328">
        <v>1.0999999999999999E-2</v>
      </c>
    </row>
    <row r="331" spans="1:10" x14ac:dyDescent="0.25">
      <c r="A331" t="s">
        <v>32</v>
      </c>
      <c r="B331" t="s">
        <v>63</v>
      </c>
      <c r="C331" s="1">
        <v>28228</v>
      </c>
      <c r="D331">
        <v>27.1</v>
      </c>
      <c r="E331">
        <v>3.0000000000000001E-3</v>
      </c>
      <c r="F331">
        <v>8.2000000000000003E-2</v>
      </c>
      <c r="G331">
        <v>0.01</v>
      </c>
      <c r="H331">
        <v>0</v>
      </c>
      <c r="I331">
        <v>3.0000000000000001E-3</v>
      </c>
      <c r="J331">
        <v>3.0000000000000001E-3</v>
      </c>
    </row>
    <row r="332" spans="1:10" x14ac:dyDescent="0.25">
      <c r="B332" t="s">
        <v>64</v>
      </c>
      <c r="C332" s="1">
        <v>53539</v>
      </c>
      <c r="D332">
        <v>28.1</v>
      </c>
      <c r="E332">
        <v>6.0000000000000001E-3</v>
      </c>
      <c r="F332">
        <v>0.19400000000000001</v>
      </c>
      <c r="G332">
        <v>2.1000000000000001E-2</v>
      </c>
      <c r="H332">
        <v>0</v>
      </c>
      <c r="I332">
        <v>5.0000000000000001E-3</v>
      </c>
      <c r="J332">
        <v>6.0000000000000001E-3</v>
      </c>
    </row>
    <row r="333" spans="1:10" x14ac:dyDescent="0.25">
      <c r="B333" t="s">
        <v>65</v>
      </c>
      <c r="C333" s="1">
        <v>38153</v>
      </c>
      <c r="D333">
        <v>26.8</v>
      </c>
      <c r="E333">
        <v>4.0000000000000001E-3</v>
      </c>
      <c r="F333">
        <v>0.14199999999999999</v>
      </c>
      <c r="G333">
        <v>1.2999999999999999E-2</v>
      </c>
      <c r="H333">
        <v>0</v>
      </c>
      <c r="I333">
        <v>4.0000000000000001E-3</v>
      </c>
      <c r="J333">
        <v>4.0000000000000001E-3</v>
      </c>
    </row>
    <row r="334" spans="1:10" x14ac:dyDescent="0.25">
      <c r="B334" t="s">
        <v>66</v>
      </c>
      <c r="C334" s="1">
        <v>35492</v>
      </c>
      <c r="D334">
        <v>28.6</v>
      </c>
      <c r="E334">
        <v>3.0000000000000001E-3</v>
      </c>
      <c r="F334">
        <v>0.104</v>
      </c>
      <c r="G334">
        <v>1.0999999999999999E-2</v>
      </c>
      <c r="H334">
        <v>0</v>
      </c>
      <c r="I334">
        <v>3.0000000000000001E-3</v>
      </c>
      <c r="J334">
        <v>3.0000000000000001E-3</v>
      </c>
    </row>
    <row r="335" spans="1:10" x14ac:dyDescent="0.25">
      <c r="B335" t="s">
        <v>67</v>
      </c>
      <c r="C335" s="1">
        <v>155413</v>
      </c>
      <c r="D335">
        <v>27.7</v>
      </c>
      <c r="E335">
        <v>1.7000000000000001E-2</v>
      </c>
      <c r="F335">
        <v>0.52100000000000002</v>
      </c>
      <c r="G335">
        <v>5.5E-2</v>
      </c>
      <c r="H335">
        <v>1E-3</v>
      </c>
      <c r="I335">
        <v>1.4999999999999999E-2</v>
      </c>
      <c r="J335">
        <v>1.6E-2</v>
      </c>
    </row>
    <row r="336" spans="1:10" x14ac:dyDescent="0.25">
      <c r="C336" t="s">
        <v>68</v>
      </c>
      <c r="D336" t="s">
        <v>69</v>
      </c>
      <c r="E336" t="s">
        <v>69</v>
      </c>
      <c r="F336" t="s">
        <v>69</v>
      </c>
      <c r="G336" t="s">
        <v>70</v>
      </c>
      <c r="H336" t="s">
        <v>71</v>
      </c>
      <c r="I336" t="s">
        <v>71</v>
      </c>
      <c r="J336" t="s">
        <v>72</v>
      </c>
    </row>
    <row r="338" spans="1:10" x14ac:dyDescent="0.25">
      <c r="A338" t="s">
        <v>73</v>
      </c>
      <c r="B338" t="s">
        <v>63</v>
      </c>
      <c r="C338" s="1">
        <v>1115131</v>
      </c>
      <c r="D338">
        <v>35</v>
      </c>
      <c r="E338">
        <v>0.33100000000000002</v>
      </c>
      <c r="F338">
        <v>4.6180000000000003</v>
      </c>
      <c r="G338">
        <v>0.78500000000000003</v>
      </c>
      <c r="H338">
        <v>2.3E-2</v>
      </c>
      <c r="I338">
        <v>0.308</v>
      </c>
      <c r="J338">
        <v>0.32300000000000001</v>
      </c>
    </row>
    <row r="339" spans="1:10" x14ac:dyDescent="0.25">
      <c r="B339" t="s">
        <v>64</v>
      </c>
      <c r="C339" s="1">
        <v>1942554</v>
      </c>
      <c r="D339">
        <v>37.299999999999997</v>
      </c>
      <c r="E339">
        <v>0.56100000000000005</v>
      </c>
      <c r="F339">
        <v>8.1229999999999993</v>
      </c>
      <c r="G339">
        <v>2.0539999999999998</v>
      </c>
      <c r="H339">
        <v>3.5999999999999997E-2</v>
      </c>
      <c r="I339">
        <v>0.52500000000000002</v>
      </c>
      <c r="J339">
        <v>0.55600000000000005</v>
      </c>
    </row>
    <row r="340" spans="1:10" x14ac:dyDescent="0.25">
      <c r="B340" t="s">
        <v>65</v>
      </c>
      <c r="C340" s="1">
        <v>1270176</v>
      </c>
      <c r="D340">
        <v>33</v>
      </c>
      <c r="E340">
        <v>0.36</v>
      </c>
      <c r="F340">
        <v>5.625</v>
      </c>
      <c r="G340">
        <v>1.0509999999999999</v>
      </c>
      <c r="H340">
        <v>2.1999999999999999E-2</v>
      </c>
      <c r="I340">
        <v>0.33800000000000002</v>
      </c>
      <c r="J340">
        <v>0.35599999999999998</v>
      </c>
    </row>
    <row r="341" spans="1:10" x14ac:dyDescent="0.25">
      <c r="B341" t="s">
        <v>66</v>
      </c>
      <c r="C341" s="1">
        <v>1657412</v>
      </c>
      <c r="D341">
        <v>40.700000000000003</v>
      </c>
      <c r="E341">
        <v>0.51200000000000001</v>
      </c>
      <c r="F341">
        <v>6.343</v>
      </c>
      <c r="G341">
        <v>1.109</v>
      </c>
      <c r="H341">
        <v>3.7999999999999999E-2</v>
      </c>
      <c r="I341">
        <v>0.47399999999999998</v>
      </c>
      <c r="J341">
        <v>0.505</v>
      </c>
    </row>
    <row r="342" spans="1:10" x14ac:dyDescent="0.25">
      <c r="B342" t="s">
        <v>67</v>
      </c>
      <c r="C342" s="1">
        <v>5985273</v>
      </c>
      <c r="D342">
        <v>36.700000000000003</v>
      </c>
      <c r="E342">
        <v>1.7649999999999999</v>
      </c>
      <c r="F342">
        <v>24.709</v>
      </c>
      <c r="G342">
        <v>4.9989999999999997</v>
      </c>
      <c r="H342">
        <v>0.12</v>
      </c>
      <c r="I342">
        <v>1.645</v>
      </c>
      <c r="J342">
        <v>1.74</v>
      </c>
    </row>
    <row r="343" spans="1:10" x14ac:dyDescent="0.25">
      <c r="C343" t="s">
        <v>68</v>
      </c>
      <c r="D343" t="s">
        <v>69</v>
      </c>
      <c r="E343" t="s">
        <v>69</v>
      </c>
      <c r="F343" t="s">
        <v>69</v>
      </c>
      <c r="G343" t="s">
        <v>70</v>
      </c>
      <c r="H343" t="s">
        <v>71</v>
      </c>
      <c r="I343" t="s">
        <v>71</v>
      </c>
      <c r="J343" t="s">
        <v>72</v>
      </c>
    </row>
    <row r="346" spans="1:10" x14ac:dyDescent="0.25">
      <c r="A346" t="s">
        <v>41</v>
      </c>
    </row>
    <row r="348" spans="1:10" x14ac:dyDescent="0.25">
      <c r="A348" t="s">
        <v>28</v>
      </c>
      <c r="B348" t="s">
        <v>63</v>
      </c>
      <c r="C348">
        <v>0</v>
      </c>
      <c r="D348">
        <v>0</v>
      </c>
      <c r="E348">
        <v>0.98199999999999998</v>
      </c>
      <c r="F348">
        <v>6.5759999999999996</v>
      </c>
      <c r="G348">
        <v>0.55600000000000005</v>
      </c>
      <c r="H348">
        <v>3.9E-2</v>
      </c>
      <c r="I348">
        <v>0.94299999999999995</v>
      </c>
      <c r="J348">
        <v>0.98599999999999999</v>
      </c>
    </row>
    <row r="349" spans="1:10" x14ac:dyDescent="0.25">
      <c r="B349" t="s">
        <v>64</v>
      </c>
      <c r="C349">
        <v>0</v>
      </c>
      <c r="D349">
        <v>0</v>
      </c>
      <c r="E349">
        <v>1.665</v>
      </c>
      <c r="F349">
        <v>9.1790000000000003</v>
      </c>
      <c r="G349">
        <v>1.123</v>
      </c>
      <c r="H349">
        <v>5.3999999999999999E-2</v>
      </c>
      <c r="I349">
        <v>1.611</v>
      </c>
      <c r="J349">
        <v>1.7030000000000001</v>
      </c>
    </row>
    <row r="350" spans="1:10" x14ac:dyDescent="0.25">
      <c r="B350" t="s">
        <v>65</v>
      </c>
      <c r="C350">
        <v>0</v>
      </c>
      <c r="D350">
        <v>0</v>
      </c>
      <c r="E350">
        <v>1.0760000000000001</v>
      </c>
      <c r="F350">
        <v>6.056</v>
      </c>
      <c r="G350">
        <v>0.72899999999999998</v>
      </c>
      <c r="H350">
        <v>3.6999999999999998E-2</v>
      </c>
      <c r="I350">
        <v>1.0389999999999999</v>
      </c>
      <c r="J350">
        <v>1.0940000000000001</v>
      </c>
    </row>
    <row r="351" spans="1:10" x14ac:dyDescent="0.25">
      <c r="B351" t="s">
        <v>66</v>
      </c>
      <c r="C351">
        <v>0</v>
      </c>
      <c r="D351">
        <v>0</v>
      </c>
      <c r="E351">
        <v>1.716</v>
      </c>
      <c r="F351">
        <v>6.875</v>
      </c>
      <c r="G351">
        <v>1.2210000000000001</v>
      </c>
      <c r="H351">
        <v>0.09</v>
      </c>
      <c r="I351">
        <v>1.6259999999999999</v>
      </c>
      <c r="J351">
        <v>1.75</v>
      </c>
    </row>
    <row r="352" spans="1:10" x14ac:dyDescent="0.25">
      <c r="B352" t="s">
        <v>67</v>
      </c>
      <c r="C352">
        <v>0</v>
      </c>
      <c r="D352">
        <v>0</v>
      </c>
      <c r="E352">
        <v>5.44</v>
      </c>
      <c r="F352">
        <v>28.686</v>
      </c>
      <c r="G352">
        <v>3.63</v>
      </c>
      <c r="H352">
        <v>0.22</v>
      </c>
      <c r="I352">
        <v>5.2190000000000003</v>
      </c>
      <c r="J352">
        <v>5.5330000000000004</v>
      </c>
    </row>
    <row r="355" spans="1:10" x14ac:dyDescent="0.25">
      <c r="A355" t="s">
        <v>29</v>
      </c>
      <c r="B355" t="s">
        <v>63</v>
      </c>
      <c r="C355" s="1">
        <v>2103904</v>
      </c>
      <c r="D355">
        <v>49.4</v>
      </c>
      <c r="E355">
        <v>0.19</v>
      </c>
      <c r="F355">
        <v>7.1559999999999997</v>
      </c>
      <c r="G355">
        <v>1.3129999999999999</v>
      </c>
      <c r="H355">
        <v>1.9E-2</v>
      </c>
      <c r="I355">
        <v>0.17100000000000001</v>
      </c>
      <c r="J355">
        <v>0.17699999999999999</v>
      </c>
    </row>
    <row r="356" spans="1:10" x14ac:dyDescent="0.25">
      <c r="B356" t="s">
        <v>64</v>
      </c>
      <c r="C356" s="1">
        <v>3717133</v>
      </c>
      <c r="D356">
        <v>55.5</v>
      </c>
      <c r="E356">
        <v>0.34</v>
      </c>
      <c r="F356">
        <v>14.835000000000001</v>
      </c>
      <c r="G356">
        <v>2.5209999999999999</v>
      </c>
      <c r="H356">
        <v>3.5000000000000003E-2</v>
      </c>
      <c r="I356">
        <v>0.30599999999999999</v>
      </c>
      <c r="J356">
        <v>0.316</v>
      </c>
    </row>
    <row r="357" spans="1:10" x14ac:dyDescent="0.25">
      <c r="B357" t="s">
        <v>65</v>
      </c>
      <c r="C357" s="1">
        <v>2428598</v>
      </c>
      <c r="D357">
        <v>48.6</v>
      </c>
      <c r="E357">
        <v>0.224</v>
      </c>
      <c r="F357">
        <v>9.7479999999999993</v>
      </c>
      <c r="G357">
        <v>1.48</v>
      </c>
      <c r="H357">
        <v>2.1000000000000001E-2</v>
      </c>
      <c r="I357">
        <v>0.20300000000000001</v>
      </c>
      <c r="J357">
        <v>0.21</v>
      </c>
    </row>
    <row r="358" spans="1:10" x14ac:dyDescent="0.25">
      <c r="B358" t="s">
        <v>66</v>
      </c>
      <c r="C358" s="1">
        <v>3013953</v>
      </c>
      <c r="D358">
        <v>56.4</v>
      </c>
      <c r="E358">
        <v>0.26500000000000001</v>
      </c>
      <c r="F358">
        <v>10.074999999999999</v>
      </c>
      <c r="G358">
        <v>1.972</v>
      </c>
      <c r="H358">
        <v>2.8000000000000001E-2</v>
      </c>
      <c r="I358">
        <v>0.23699999999999999</v>
      </c>
      <c r="J358">
        <v>0.246</v>
      </c>
    </row>
    <row r="359" spans="1:10" x14ac:dyDescent="0.25">
      <c r="B359" t="s">
        <v>67</v>
      </c>
      <c r="C359" s="1">
        <v>11263588</v>
      </c>
      <c r="D359">
        <v>52.9</v>
      </c>
      <c r="E359">
        <v>1.0189999999999999</v>
      </c>
      <c r="F359">
        <v>41.814999999999998</v>
      </c>
      <c r="G359">
        <v>7.2859999999999996</v>
      </c>
      <c r="H359">
        <v>0.10199999999999999</v>
      </c>
      <c r="I359">
        <v>0.91700000000000004</v>
      </c>
      <c r="J359">
        <v>0.94899999999999995</v>
      </c>
    </row>
    <row r="362" spans="1:10" x14ac:dyDescent="0.25">
      <c r="A362" t="s">
        <v>30</v>
      </c>
      <c r="B362" t="s">
        <v>63</v>
      </c>
      <c r="C362" s="1">
        <v>1722412</v>
      </c>
      <c r="D362">
        <v>20.9</v>
      </c>
      <c r="E362">
        <v>0.22900000000000001</v>
      </c>
      <c r="F362">
        <v>5.6970000000000001</v>
      </c>
      <c r="G362">
        <v>0.84399999999999997</v>
      </c>
      <c r="H362">
        <v>2.1000000000000001E-2</v>
      </c>
      <c r="I362">
        <v>0.20799999999999999</v>
      </c>
      <c r="J362">
        <v>0.219</v>
      </c>
    </row>
    <row r="363" spans="1:10" x14ac:dyDescent="0.25">
      <c r="B363" t="s">
        <v>64</v>
      </c>
      <c r="C363" s="1">
        <v>3209070</v>
      </c>
      <c r="D363">
        <v>25.1</v>
      </c>
      <c r="E363">
        <v>0.42699999999999999</v>
      </c>
      <c r="F363">
        <v>11.816000000000001</v>
      </c>
      <c r="G363">
        <v>1.9159999999999999</v>
      </c>
      <c r="H363">
        <v>0.04</v>
      </c>
      <c r="I363">
        <v>0.38700000000000001</v>
      </c>
      <c r="J363">
        <v>0.40699999999999997</v>
      </c>
    </row>
    <row r="364" spans="1:10" x14ac:dyDescent="0.25">
      <c r="B364" t="s">
        <v>65</v>
      </c>
      <c r="C364" s="1">
        <v>1893083</v>
      </c>
      <c r="D364">
        <v>21.1</v>
      </c>
      <c r="E364">
        <v>0.24399999999999999</v>
      </c>
      <c r="F364">
        <v>7.2859999999999996</v>
      </c>
      <c r="G364">
        <v>0.91100000000000003</v>
      </c>
      <c r="H364">
        <v>1.9E-2</v>
      </c>
      <c r="I364">
        <v>0.22500000000000001</v>
      </c>
      <c r="J364">
        <v>0.23599999999999999</v>
      </c>
    </row>
    <row r="365" spans="1:10" x14ac:dyDescent="0.25">
      <c r="B365" t="s">
        <v>66</v>
      </c>
      <c r="C365" s="1">
        <v>2451273</v>
      </c>
      <c r="D365">
        <v>26.1</v>
      </c>
      <c r="E365">
        <v>0.25700000000000001</v>
      </c>
      <c r="F365">
        <v>7.4829999999999997</v>
      </c>
      <c r="G365">
        <v>0.97699999999999998</v>
      </c>
      <c r="H365">
        <v>1.9E-2</v>
      </c>
      <c r="I365">
        <v>0.23799999999999999</v>
      </c>
      <c r="J365">
        <v>0.249</v>
      </c>
    </row>
    <row r="366" spans="1:10" x14ac:dyDescent="0.25">
      <c r="B366" t="s">
        <v>67</v>
      </c>
      <c r="C366" s="1">
        <v>9275838</v>
      </c>
      <c r="D366">
        <v>23.5</v>
      </c>
      <c r="E366">
        <v>1.157</v>
      </c>
      <c r="F366">
        <v>32.281999999999996</v>
      </c>
      <c r="G366">
        <v>4.6479999999999997</v>
      </c>
      <c r="H366">
        <v>0.1</v>
      </c>
      <c r="I366">
        <v>1.0580000000000001</v>
      </c>
      <c r="J366">
        <v>1.1100000000000001</v>
      </c>
    </row>
    <row r="369" spans="1:10" x14ac:dyDescent="0.25">
      <c r="A369" t="s">
        <v>31</v>
      </c>
      <c r="B369" t="s">
        <v>63</v>
      </c>
      <c r="C369" s="1">
        <v>412084</v>
      </c>
      <c r="D369">
        <v>33.4</v>
      </c>
      <c r="E369">
        <v>4.3999999999999997E-2</v>
      </c>
      <c r="F369">
        <v>1.371</v>
      </c>
      <c r="G369">
        <v>0.253</v>
      </c>
      <c r="H369">
        <v>5.0000000000000001E-3</v>
      </c>
      <c r="I369">
        <v>0.04</v>
      </c>
      <c r="J369">
        <v>4.2000000000000003E-2</v>
      </c>
    </row>
    <row r="370" spans="1:10" x14ac:dyDescent="0.25">
      <c r="B370" t="s">
        <v>64</v>
      </c>
      <c r="C370" s="1">
        <v>638647</v>
      </c>
      <c r="D370">
        <v>36.799999999999997</v>
      </c>
      <c r="E370">
        <v>7.4999999999999997E-2</v>
      </c>
      <c r="F370">
        <v>2.375</v>
      </c>
      <c r="G370">
        <v>0.52200000000000002</v>
      </c>
      <c r="H370">
        <v>8.0000000000000002E-3</v>
      </c>
      <c r="I370">
        <v>6.7000000000000004E-2</v>
      </c>
      <c r="J370">
        <v>7.0999999999999994E-2</v>
      </c>
    </row>
    <row r="371" spans="1:10" x14ac:dyDescent="0.25">
      <c r="B371" t="s">
        <v>65</v>
      </c>
      <c r="C371" s="1">
        <v>365392</v>
      </c>
      <c r="D371">
        <v>31.1</v>
      </c>
      <c r="E371">
        <v>3.9E-2</v>
      </c>
      <c r="F371">
        <v>1.357</v>
      </c>
      <c r="G371">
        <v>0.22800000000000001</v>
      </c>
      <c r="H371">
        <v>4.0000000000000001E-3</v>
      </c>
      <c r="I371">
        <v>3.5999999999999997E-2</v>
      </c>
      <c r="J371">
        <v>3.7999999999999999E-2</v>
      </c>
    </row>
    <row r="372" spans="1:10" x14ac:dyDescent="0.25">
      <c r="B372" t="s">
        <v>66</v>
      </c>
      <c r="C372" s="1">
        <v>538445</v>
      </c>
      <c r="D372">
        <v>40.799999999999997</v>
      </c>
      <c r="E372">
        <v>4.7E-2</v>
      </c>
      <c r="F372">
        <v>1.6830000000000001</v>
      </c>
      <c r="G372">
        <v>0.28799999999999998</v>
      </c>
      <c r="H372">
        <v>4.0000000000000001E-3</v>
      </c>
      <c r="I372">
        <v>4.2999999999999997E-2</v>
      </c>
      <c r="J372">
        <v>4.4999999999999998E-2</v>
      </c>
    </row>
    <row r="373" spans="1:10" x14ac:dyDescent="0.25">
      <c r="B373" t="s">
        <v>67</v>
      </c>
      <c r="C373" s="1">
        <v>1954568</v>
      </c>
      <c r="D373">
        <v>35.799999999999997</v>
      </c>
      <c r="E373">
        <v>0.20599999999999999</v>
      </c>
      <c r="F373">
        <v>6.7880000000000003</v>
      </c>
      <c r="G373">
        <v>1.292</v>
      </c>
      <c r="H373">
        <v>2.1000000000000001E-2</v>
      </c>
      <c r="I373">
        <v>0.185</v>
      </c>
      <c r="J373">
        <v>0.19600000000000001</v>
      </c>
    </row>
    <row r="376" spans="1:10" x14ac:dyDescent="0.25">
      <c r="A376" t="s">
        <v>32</v>
      </c>
      <c r="B376" t="s">
        <v>63</v>
      </c>
      <c r="C376" s="1">
        <v>598927</v>
      </c>
      <c r="D376">
        <v>18.7</v>
      </c>
      <c r="E376">
        <v>8.8999999999999996E-2</v>
      </c>
      <c r="F376">
        <v>2.077</v>
      </c>
      <c r="G376">
        <v>0.34200000000000003</v>
      </c>
      <c r="H376">
        <v>8.0000000000000002E-3</v>
      </c>
      <c r="I376">
        <v>8.1000000000000003E-2</v>
      </c>
      <c r="J376">
        <v>8.5999999999999993E-2</v>
      </c>
    </row>
    <row r="377" spans="1:10" x14ac:dyDescent="0.25">
      <c r="B377" t="s">
        <v>64</v>
      </c>
      <c r="C377" s="1">
        <v>1126157</v>
      </c>
      <c r="D377">
        <v>22.9</v>
      </c>
      <c r="E377">
        <v>0.16500000000000001</v>
      </c>
      <c r="F377">
        <v>4.3129999999999997</v>
      </c>
      <c r="G377">
        <v>0.75700000000000001</v>
      </c>
      <c r="H377">
        <v>1.6E-2</v>
      </c>
      <c r="I377">
        <v>0.14899999999999999</v>
      </c>
      <c r="J377">
        <v>0.158</v>
      </c>
    </row>
    <row r="378" spans="1:10" x14ac:dyDescent="0.25">
      <c r="B378" t="s">
        <v>65</v>
      </c>
      <c r="C378" s="1">
        <v>658051</v>
      </c>
      <c r="D378">
        <v>17.8</v>
      </c>
      <c r="E378">
        <v>9.8000000000000004E-2</v>
      </c>
      <c r="F378">
        <v>2.7</v>
      </c>
      <c r="G378">
        <v>0.371</v>
      </c>
      <c r="H378">
        <v>8.0000000000000002E-3</v>
      </c>
      <c r="I378">
        <v>0.09</v>
      </c>
      <c r="J378">
        <v>9.5000000000000001E-2</v>
      </c>
    </row>
    <row r="379" spans="1:10" x14ac:dyDescent="0.25">
      <c r="B379" t="s">
        <v>66</v>
      </c>
      <c r="C379" s="1">
        <v>886026</v>
      </c>
      <c r="D379">
        <v>23.5</v>
      </c>
      <c r="E379">
        <v>0.10100000000000001</v>
      </c>
      <c r="F379">
        <v>2.8130000000000002</v>
      </c>
      <c r="G379">
        <v>0.39300000000000002</v>
      </c>
      <c r="H379">
        <v>8.0000000000000002E-3</v>
      </c>
      <c r="I379">
        <v>9.2999999999999999E-2</v>
      </c>
      <c r="J379">
        <v>9.8000000000000004E-2</v>
      </c>
    </row>
    <row r="380" spans="1:10" x14ac:dyDescent="0.25">
      <c r="B380" t="s">
        <v>67</v>
      </c>
      <c r="C380" s="1">
        <v>3269161</v>
      </c>
      <c r="D380">
        <v>21</v>
      </c>
      <c r="E380">
        <v>0.45300000000000001</v>
      </c>
      <c r="F380">
        <v>11.903</v>
      </c>
      <c r="G380">
        <v>1.8640000000000001</v>
      </c>
      <c r="H380">
        <v>0.04</v>
      </c>
      <c r="I380">
        <v>0.41399999999999998</v>
      </c>
      <c r="J380">
        <v>0.437</v>
      </c>
    </row>
    <row r="381" spans="1:10" x14ac:dyDescent="0.25">
      <c r="C381" t="s">
        <v>68</v>
      </c>
      <c r="D381" t="s">
        <v>69</v>
      </c>
      <c r="E381" t="s">
        <v>69</v>
      </c>
      <c r="F381" t="s">
        <v>69</v>
      </c>
      <c r="G381" t="s">
        <v>70</v>
      </c>
      <c r="H381" t="s">
        <v>71</v>
      </c>
      <c r="I381" t="s">
        <v>71</v>
      </c>
      <c r="J381" t="s">
        <v>72</v>
      </c>
    </row>
    <row r="383" spans="1:10" x14ac:dyDescent="0.25">
      <c r="A383" t="s">
        <v>73</v>
      </c>
      <c r="B383" t="s">
        <v>63</v>
      </c>
      <c r="C383" s="1">
        <v>4837327</v>
      </c>
      <c r="D383">
        <v>28.5</v>
      </c>
      <c r="E383">
        <v>1.5349999999999999</v>
      </c>
      <c r="F383">
        <v>22.876999999999999</v>
      </c>
      <c r="G383">
        <v>3.3090000000000002</v>
      </c>
      <c r="H383">
        <v>9.1999999999999998E-2</v>
      </c>
      <c r="I383">
        <v>1.4430000000000001</v>
      </c>
      <c r="J383">
        <v>1.5089999999999999</v>
      </c>
    </row>
    <row r="384" spans="1:10" x14ac:dyDescent="0.25">
      <c r="B384" t="s">
        <v>64</v>
      </c>
      <c r="C384" s="1">
        <v>8691007</v>
      </c>
      <c r="D384">
        <v>33.200000000000003</v>
      </c>
      <c r="E384">
        <v>2.6720000000000002</v>
      </c>
      <c r="F384">
        <v>42.518999999999998</v>
      </c>
      <c r="G384">
        <v>6.84</v>
      </c>
      <c r="H384">
        <v>0.153</v>
      </c>
      <c r="I384">
        <v>2.52</v>
      </c>
      <c r="J384">
        <v>2.6560000000000001</v>
      </c>
    </row>
    <row r="385" spans="1:10" x14ac:dyDescent="0.25">
      <c r="B385" t="s">
        <v>65</v>
      </c>
      <c r="C385" s="1">
        <v>5345124</v>
      </c>
      <c r="D385">
        <v>28.4</v>
      </c>
      <c r="E385">
        <v>1.6819999999999999</v>
      </c>
      <c r="F385">
        <v>27.146999999999998</v>
      </c>
      <c r="G385">
        <v>3.7189999999999999</v>
      </c>
      <c r="H385">
        <v>8.8999999999999996E-2</v>
      </c>
      <c r="I385">
        <v>1.593</v>
      </c>
      <c r="J385">
        <v>1.6719999999999999</v>
      </c>
    </row>
    <row r="386" spans="1:10" x14ac:dyDescent="0.25">
      <c r="B386" t="s">
        <v>66</v>
      </c>
      <c r="C386" s="1">
        <v>6889697</v>
      </c>
      <c r="D386">
        <v>34.799999999999997</v>
      </c>
      <c r="E386">
        <v>2.387</v>
      </c>
      <c r="F386">
        <v>28.93</v>
      </c>
      <c r="G386">
        <v>4.8520000000000003</v>
      </c>
      <c r="H386">
        <v>0.14899999999999999</v>
      </c>
      <c r="I386">
        <v>2.238</v>
      </c>
      <c r="J386">
        <v>2.387</v>
      </c>
    </row>
    <row r="387" spans="1:10" x14ac:dyDescent="0.25">
      <c r="B387" t="s">
        <v>67</v>
      </c>
      <c r="C387" s="1">
        <v>25763155</v>
      </c>
      <c r="D387">
        <v>31.5</v>
      </c>
      <c r="E387">
        <v>8.2759999999999998</v>
      </c>
      <c r="F387">
        <v>121.473</v>
      </c>
      <c r="G387">
        <v>18.72</v>
      </c>
      <c r="H387">
        <v>0.48299999999999998</v>
      </c>
      <c r="I387">
        <v>7.7930000000000001</v>
      </c>
      <c r="J387">
        <v>8.2240000000000002</v>
      </c>
    </row>
    <row r="388" spans="1:10" x14ac:dyDescent="0.25">
      <c r="C388" t="s">
        <v>68</v>
      </c>
      <c r="D388" t="s">
        <v>69</v>
      </c>
      <c r="E388" t="s">
        <v>69</v>
      </c>
      <c r="F388" t="s">
        <v>69</v>
      </c>
      <c r="G388" t="s">
        <v>70</v>
      </c>
      <c r="H388" t="s">
        <v>71</v>
      </c>
      <c r="I388" t="s">
        <v>71</v>
      </c>
      <c r="J388" t="s">
        <v>72</v>
      </c>
    </row>
    <row r="391" spans="1:10" x14ac:dyDescent="0.25">
      <c r="A391" t="s">
        <v>42</v>
      </c>
    </row>
    <row r="393" spans="1:10" x14ac:dyDescent="0.25">
      <c r="A393" t="s">
        <v>28</v>
      </c>
      <c r="B393" t="s">
        <v>63</v>
      </c>
      <c r="C393">
        <v>0</v>
      </c>
      <c r="D393">
        <v>0</v>
      </c>
      <c r="E393">
        <v>0.88300000000000001</v>
      </c>
      <c r="F393">
        <v>6.0880000000000001</v>
      </c>
      <c r="G393">
        <v>0.45300000000000001</v>
      </c>
      <c r="H393">
        <v>0.03</v>
      </c>
      <c r="I393">
        <v>0.85299999999999998</v>
      </c>
      <c r="J393">
        <v>0.88900000000000001</v>
      </c>
    </row>
    <row r="394" spans="1:10" x14ac:dyDescent="0.25">
      <c r="B394" t="s">
        <v>64</v>
      </c>
      <c r="C394">
        <v>0</v>
      </c>
      <c r="D394">
        <v>0</v>
      </c>
      <c r="E394">
        <v>1.4650000000000001</v>
      </c>
      <c r="F394">
        <v>8.3059999999999992</v>
      </c>
      <c r="G394">
        <v>0.93200000000000005</v>
      </c>
      <c r="H394">
        <v>0.04</v>
      </c>
      <c r="I394">
        <v>1.4259999999999999</v>
      </c>
      <c r="J394">
        <v>1.5029999999999999</v>
      </c>
    </row>
    <row r="395" spans="1:10" x14ac:dyDescent="0.25">
      <c r="B395" t="s">
        <v>65</v>
      </c>
      <c r="C395">
        <v>0</v>
      </c>
      <c r="D395">
        <v>0</v>
      </c>
      <c r="E395">
        <v>0.95099999999999996</v>
      </c>
      <c r="F395">
        <v>5.5110000000000001</v>
      </c>
      <c r="G395">
        <v>0.60199999999999998</v>
      </c>
      <c r="H395">
        <v>2.8000000000000001E-2</v>
      </c>
      <c r="I395">
        <v>0.92400000000000004</v>
      </c>
      <c r="J395">
        <v>0.97</v>
      </c>
    </row>
    <row r="396" spans="1:10" x14ac:dyDescent="0.25">
      <c r="B396" t="s">
        <v>66</v>
      </c>
      <c r="C396">
        <v>0</v>
      </c>
      <c r="D396">
        <v>0</v>
      </c>
      <c r="E396">
        <v>1.4159999999999999</v>
      </c>
      <c r="F396">
        <v>6.0510000000000002</v>
      </c>
      <c r="G396">
        <v>0.67800000000000005</v>
      </c>
      <c r="H396">
        <v>3.4000000000000002E-2</v>
      </c>
      <c r="I396">
        <v>1.3819999999999999</v>
      </c>
      <c r="J396">
        <v>1.476</v>
      </c>
    </row>
    <row r="397" spans="1:10" x14ac:dyDescent="0.25">
      <c r="B397" t="s">
        <v>67</v>
      </c>
      <c r="C397">
        <v>0</v>
      </c>
      <c r="D397">
        <v>0</v>
      </c>
      <c r="E397">
        <v>4.7160000000000002</v>
      </c>
      <c r="F397">
        <v>25.956</v>
      </c>
      <c r="G397">
        <v>2.665</v>
      </c>
      <c r="H397">
        <v>0.13100000000000001</v>
      </c>
      <c r="I397">
        <v>4.5839999999999996</v>
      </c>
      <c r="J397">
        <v>4.8390000000000004</v>
      </c>
    </row>
    <row r="400" spans="1:10" x14ac:dyDescent="0.25">
      <c r="A400" t="s">
        <v>29</v>
      </c>
      <c r="B400" t="s">
        <v>63</v>
      </c>
      <c r="C400" s="1">
        <v>1605632</v>
      </c>
      <c r="D400">
        <v>54.5</v>
      </c>
      <c r="E400">
        <v>0.125</v>
      </c>
      <c r="F400">
        <v>5.3920000000000003</v>
      </c>
      <c r="G400">
        <v>0.56999999999999995</v>
      </c>
      <c r="H400">
        <v>0.01</v>
      </c>
      <c r="I400">
        <v>0.115</v>
      </c>
      <c r="J400">
        <v>0.11600000000000001</v>
      </c>
    </row>
    <row r="401" spans="1:10" x14ac:dyDescent="0.25">
      <c r="B401" t="s">
        <v>64</v>
      </c>
      <c r="C401" s="1">
        <v>2487823</v>
      </c>
      <c r="D401">
        <v>57.5</v>
      </c>
      <c r="E401">
        <v>0.20599999999999999</v>
      </c>
      <c r="F401">
        <v>10.055999999999999</v>
      </c>
      <c r="G401">
        <v>1.1319999999999999</v>
      </c>
      <c r="H401">
        <v>1.7000000000000001E-2</v>
      </c>
      <c r="I401">
        <v>0.189</v>
      </c>
      <c r="J401">
        <v>0.193</v>
      </c>
    </row>
    <row r="402" spans="1:10" x14ac:dyDescent="0.25">
      <c r="B402" t="s">
        <v>65</v>
      </c>
      <c r="C402" s="1">
        <v>1815258</v>
      </c>
      <c r="D402">
        <v>53</v>
      </c>
      <c r="E402">
        <v>0.14799999999999999</v>
      </c>
      <c r="F402">
        <v>7.48</v>
      </c>
      <c r="G402">
        <v>0.67400000000000004</v>
      </c>
      <c r="H402">
        <v>1.0999999999999999E-2</v>
      </c>
      <c r="I402">
        <v>0.13600000000000001</v>
      </c>
      <c r="J402">
        <v>0.13800000000000001</v>
      </c>
    </row>
    <row r="403" spans="1:10" x14ac:dyDescent="0.25">
      <c r="B403" t="s">
        <v>66</v>
      </c>
      <c r="C403" s="1">
        <v>1941540</v>
      </c>
      <c r="D403">
        <v>57.4</v>
      </c>
      <c r="E403">
        <v>0.14799999999999999</v>
      </c>
      <c r="F403">
        <v>6.4269999999999996</v>
      </c>
      <c r="G403">
        <v>0.70599999999999996</v>
      </c>
      <c r="H403">
        <v>1.2E-2</v>
      </c>
      <c r="I403">
        <v>0.13600000000000001</v>
      </c>
      <c r="J403">
        <v>0.13800000000000001</v>
      </c>
    </row>
    <row r="404" spans="1:10" x14ac:dyDescent="0.25">
      <c r="B404" t="s">
        <v>67</v>
      </c>
      <c r="C404" s="1">
        <v>7850253</v>
      </c>
      <c r="D404">
        <v>55.8</v>
      </c>
      <c r="E404">
        <v>0.626</v>
      </c>
      <c r="F404">
        <v>29.353999999999999</v>
      </c>
      <c r="G404">
        <v>3.0819999999999999</v>
      </c>
      <c r="H404">
        <v>5.0999999999999997E-2</v>
      </c>
      <c r="I404">
        <v>0.57599999999999996</v>
      </c>
      <c r="J404">
        <v>0.58599999999999997</v>
      </c>
    </row>
    <row r="407" spans="1:10" x14ac:dyDescent="0.25">
      <c r="A407" t="s">
        <v>30</v>
      </c>
      <c r="B407" t="s">
        <v>63</v>
      </c>
      <c r="C407" s="1">
        <v>2129196</v>
      </c>
      <c r="D407">
        <v>26.2</v>
      </c>
      <c r="E407">
        <v>0.24</v>
      </c>
      <c r="F407">
        <v>6.5359999999999996</v>
      </c>
      <c r="G407">
        <v>0.71599999999999997</v>
      </c>
      <c r="H407">
        <v>1.9E-2</v>
      </c>
      <c r="I407">
        <v>0.22</v>
      </c>
      <c r="J407">
        <v>0.22800000000000001</v>
      </c>
    </row>
    <row r="408" spans="1:10" x14ac:dyDescent="0.25">
      <c r="B408" t="s">
        <v>64</v>
      </c>
      <c r="C408" s="1">
        <v>4312564</v>
      </c>
      <c r="D408">
        <v>27.4</v>
      </c>
      <c r="E408">
        <v>0.5</v>
      </c>
      <c r="F408">
        <v>15.875</v>
      </c>
      <c r="G408">
        <v>1.649</v>
      </c>
      <c r="H408">
        <v>3.7999999999999999E-2</v>
      </c>
      <c r="I408">
        <v>0.46200000000000002</v>
      </c>
      <c r="J408">
        <v>0.47799999999999998</v>
      </c>
    </row>
    <row r="409" spans="1:10" x14ac:dyDescent="0.25">
      <c r="B409" t="s">
        <v>65</v>
      </c>
      <c r="C409" s="1">
        <v>2604278</v>
      </c>
      <c r="D409">
        <v>25.4</v>
      </c>
      <c r="E409">
        <v>0.29699999999999999</v>
      </c>
      <c r="F409">
        <v>9.891</v>
      </c>
      <c r="G409">
        <v>0.87</v>
      </c>
      <c r="H409">
        <v>0.02</v>
      </c>
      <c r="I409">
        <v>0.27700000000000002</v>
      </c>
      <c r="J409">
        <v>0.28599999999999998</v>
      </c>
    </row>
    <row r="410" spans="1:10" x14ac:dyDescent="0.25">
      <c r="B410" t="s">
        <v>66</v>
      </c>
      <c r="C410" s="1">
        <v>2882460</v>
      </c>
      <c r="D410">
        <v>29</v>
      </c>
      <c r="E410">
        <v>0.3</v>
      </c>
      <c r="F410">
        <v>8.4640000000000004</v>
      </c>
      <c r="G410">
        <v>0.86399999999999999</v>
      </c>
      <c r="H410">
        <v>1.9E-2</v>
      </c>
      <c r="I410">
        <v>0.28100000000000003</v>
      </c>
      <c r="J410">
        <v>0.28899999999999998</v>
      </c>
    </row>
    <row r="411" spans="1:10" x14ac:dyDescent="0.25">
      <c r="B411" t="s">
        <v>67</v>
      </c>
      <c r="C411" s="1">
        <v>11928497</v>
      </c>
      <c r="D411">
        <v>27</v>
      </c>
      <c r="E411">
        <v>1.3360000000000001</v>
      </c>
      <c r="F411">
        <v>40.765999999999998</v>
      </c>
      <c r="G411">
        <v>4.0990000000000002</v>
      </c>
      <c r="H411">
        <v>9.6000000000000002E-2</v>
      </c>
      <c r="I411">
        <v>1.24</v>
      </c>
      <c r="J411">
        <v>1.28</v>
      </c>
    </row>
    <row r="414" spans="1:10" x14ac:dyDescent="0.25">
      <c r="A414" t="s">
        <v>31</v>
      </c>
      <c r="B414" t="s">
        <v>63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</row>
    <row r="415" spans="1:10" x14ac:dyDescent="0.25">
      <c r="B415" t="s">
        <v>64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</row>
    <row r="416" spans="1:10" x14ac:dyDescent="0.25">
      <c r="B416" t="s">
        <v>65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</row>
    <row r="417" spans="1:10" x14ac:dyDescent="0.25">
      <c r="B417" t="s">
        <v>66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</row>
    <row r="418" spans="1:10" x14ac:dyDescent="0.25">
      <c r="B418" t="s">
        <v>67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21" spans="1:10" x14ac:dyDescent="0.25">
      <c r="A421" t="s">
        <v>32</v>
      </c>
      <c r="B421" t="s">
        <v>63</v>
      </c>
      <c r="C421" s="1">
        <v>152814</v>
      </c>
      <c r="D421">
        <v>16.8</v>
      </c>
      <c r="E421">
        <v>2.1999999999999999E-2</v>
      </c>
      <c r="F421">
        <v>0.55200000000000005</v>
      </c>
      <c r="G421">
        <v>5.2999999999999999E-2</v>
      </c>
      <c r="H421">
        <v>2E-3</v>
      </c>
      <c r="I421">
        <v>2.1000000000000001E-2</v>
      </c>
      <c r="J421">
        <v>2.1000000000000001E-2</v>
      </c>
    </row>
    <row r="422" spans="1:10" x14ac:dyDescent="0.25">
      <c r="B422" t="s">
        <v>64</v>
      </c>
      <c r="C422" s="1">
        <v>310847</v>
      </c>
      <c r="D422">
        <v>17.600000000000001</v>
      </c>
      <c r="E422">
        <v>4.5999999999999999E-2</v>
      </c>
      <c r="F422">
        <v>1.341</v>
      </c>
      <c r="G422">
        <v>0.123</v>
      </c>
      <c r="H422">
        <v>3.0000000000000001E-3</v>
      </c>
      <c r="I422">
        <v>4.2999999999999997E-2</v>
      </c>
      <c r="J422">
        <v>4.4999999999999998E-2</v>
      </c>
    </row>
    <row r="423" spans="1:10" x14ac:dyDescent="0.25">
      <c r="B423" t="s">
        <v>65</v>
      </c>
      <c r="C423" s="1">
        <v>186074</v>
      </c>
      <c r="D423">
        <v>15.3</v>
      </c>
      <c r="E423">
        <v>2.9000000000000001E-2</v>
      </c>
      <c r="F423">
        <v>0.84499999999999997</v>
      </c>
      <c r="G423">
        <v>6.7000000000000004E-2</v>
      </c>
      <c r="H423">
        <v>2E-3</v>
      </c>
      <c r="I423">
        <v>2.7E-2</v>
      </c>
      <c r="J423">
        <v>2.8000000000000001E-2</v>
      </c>
    </row>
    <row r="424" spans="1:10" x14ac:dyDescent="0.25">
      <c r="B424" t="s">
        <v>66</v>
      </c>
      <c r="C424" s="1">
        <v>210129</v>
      </c>
      <c r="D424">
        <v>22</v>
      </c>
      <c r="E424">
        <v>2.5000000000000001E-2</v>
      </c>
      <c r="F424">
        <v>0.69</v>
      </c>
      <c r="G424">
        <v>6.0999999999999999E-2</v>
      </c>
      <c r="H424">
        <v>1E-3</v>
      </c>
      <c r="I424">
        <v>2.4E-2</v>
      </c>
      <c r="J424">
        <v>2.5000000000000001E-2</v>
      </c>
    </row>
    <row r="425" spans="1:10" x14ac:dyDescent="0.25">
      <c r="B425" t="s">
        <v>67</v>
      </c>
      <c r="C425" s="1">
        <v>859863</v>
      </c>
      <c r="D425">
        <v>17.7</v>
      </c>
      <c r="E425">
        <v>0.123</v>
      </c>
      <c r="F425">
        <v>3.4279999999999999</v>
      </c>
      <c r="G425">
        <v>0.30399999999999999</v>
      </c>
      <c r="H425">
        <v>8.0000000000000002E-3</v>
      </c>
      <c r="I425">
        <v>0.115</v>
      </c>
      <c r="J425">
        <v>0.11899999999999999</v>
      </c>
    </row>
    <row r="426" spans="1:10" x14ac:dyDescent="0.25">
      <c r="C426" t="s">
        <v>68</v>
      </c>
      <c r="D426" t="s">
        <v>69</v>
      </c>
      <c r="E426" t="s">
        <v>69</v>
      </c>
      <c r="F426" t="s">
        <v>69</v>
      </c>
      <c r="G426" t="s">
        <v>70</v>
      </c>
      <c r="H426" t="s">
        <v>71</v>
      </c>
      <c r="I426" t="s">
        <v>71</v>
      </c>
      <c r="J426" t="s">
        <v>72</v>
      </c>
    </row>
    <row r="428" spans="1:10" x14ac:dyDescent="0.25">
      <c r="A428" t="s">
        <v>73</v>
      </c>
      <c r="B428" t="s">
        <v>63</v>
      </c>
      <c r="C428" s="1">
        <v>3887641</v>
      </c>
      <c r="D428">
        <v>32.5</v>
      </c>
      <c r="E428">
        <v>1.2689999999999999</v>
      </c>
      <c r="F428">
        <v>18.568000000000001</v>
      </c>
      <c r="G428">
        <v>1.792</v>
      </c>
      <c r="H428">
        <v>6.0999999999999999E-2</v>
      </c>
      <c r="I428">
        <v>1.208</v>
      </c>
      <c r="J428">
        <v>1.2549999999999999</v>
      </c>
    </row>
    <row r="429" spans="1:10" x14ac:dyDescent="0.25">
      <c r="B429" t="s">
        <v>64</v>
      </c>
      <c r="C429" s="1">
        <v>7111233</v>
      </c>
      <c r="D429">
        <v>32.5</v>
      </c>
      <c r="E429">
        <v>2.218</v>
      </c>
      <c r="F429">
        <v>35.578000000000003</v>
      </c>
      <c r="G429">
        <v>3.8359999999999999</v>
      </c>
      <c r="H429">
        <v>9.9000000000000005E-2</v>
      </c>
      <c r="I429">
        <v>2.1190000000000002</v>
      </c>
      <c r="J429">
        <v>2.2189999999999999</v>
      </c>
    </row>
    <row r="430" spans="1:10" x14ac:dyDescent="0.25">
      <c r="B430" t="s">
        <v>65</v>
      </c>
      <c r="C430" s="1">
        <v>4605610</v>
      </c>
      <c r="D430">
        <v>30.9</v>
      </c>
      <c r="E430">
        <v>1.4239999999999999</v>
      </c>
      <c r="F430">
        <v>23.728000000000002</v>
      </c>
      <c r="G430">
        <v>2.2120000000000002</v>
      </c>
      <c r="H430">
        <v>0.06</v>
      </c>
      <c r="I430">
        <v>1.3640000000000001</v>
      </c>
      <c r="J430">
        <v>1.4219999999999999</v>
      </c>
    </row>
    <row r="431" spans="1:10" x14ac:dyDescent="0.25">
      <c r="B431" t="s">
        <v>66</v>
      </c>
      <c r="C431" s="1">
        <v>5034129</v>
      </c>
      <c r="D431">
        <v>35.200000000000003</v>
      </c>
      <c r="E431">
        <v>1.89</v>
      </c>
      <c r="F431">
        <v>21.631</v>
      </c>
      <c r="G431">
        <v>2.31</v>
      </c>
      <c r="H431">
        <v>6.6000000000000003E-2</v>
      </c>
      <c r="I431">
        <v>1.823</v>
      </c>
      <c r="J431">
        <v>1.9279999999999999</v>
      </c>
    </row>
    <row r="432" spans="1:10" x14ac:dyDescent="0.25">
      <c r="B432" t="s">
        <v>67</v>
      </c>
      <c r="C432" s="1">
        <v>20638613</v>
      </c>
      <c r="D432">
        <v>32.700000000000003</v>
      </c>
      <c r="E432">
        <v>6.8010000000000002</v>
      </c>
      <c r="F432">
        <v>99.504999999999995</v>
      </c>
      <c r="G432">
        <v>10.15</v>
      </c>
      <c r="H432">
        <v>0.28599999999999998</v>
      </c>
      <c r="I432">
        <v>6.5149999999999997</v>
      </c>
      <c r="J432">
        <v>6.8239999999999998</v>
      </c>
    </row>
    <row r="433" spans="1:10" x14ac:dyDescent="0.25">
      <c r="C433" t="s">
        <v>68</v>
      </c>
      <c r="D433" t="s">
        <v>69</v>
      </c>
      <c r="E433" t="s">
        <v>69</v>
      </c>
      <c r="F433" t="s">
        <v>69</v>
      </c>
      <c r="G433" t="s">
        <v>70</v>
      </c>
      <c r="H433" t="s">
        <v>71</v>
      </c>
      <c r="I433" t="s">
        <v>71</v>
      </c>
      <c r="J433" t="s">
        <v>72</v>
      </c>
    </row>
    <row r="436" spans="1:10" x14ac:dyDescent="0.25">
      <c r="A436" t="s">
        <v>43</v>
      </c>
    </row>
    <row r="438" spans="1:10" x14ac:dyDescent="0.25">
      <c r="A438" t="s">
        <v>28</v>
      </c>
      <c r="B438" t="s">
        <v>63</v>
      </c>
      <c r="C438">
        <v>0</v>
      </c>
      <c r="D438">
        <v>0</v>
      </c>
      <c r="E438">
        <v>0.68200000000000005</v>
      </c>
      <c r="F438">
        <v>4.7240000000000002</v>
      </c>
      <c r="G438">
        <v>0.376</v>
      </c>
      <c r="H438">
        <v>2.5999999999999999E-2</v>
      </c>
      <c r="I438">
        <v>0.65500000000000003</v>
      </c>
      <c r="J438">
        <v>0.68400000000000005</v>
      </c>
    </row>
    <row r="439" spans="1:10" x14ac:dyDescent="0.25">
      <c r="B439" t="s">
        <v>64</v>
      </c>
      <c r="C439">
        <v>0</v>
      </c>
      <c r="D439">
        <v>0</v>
      </c>
      <c r="E439">
        <v>1.125</v>
      </c>
      <c r="F439">
        <v>6.4089999999999998</v>
      </c>
      <c r="G439">
        <v>0.755</v>
      </c>
      <c r="H439">
        <v>3.5999999999999997E-2</v>
      </c>
      <c r="I439">
        <v>1.089</v>
      </c>
      <c r="J439">
        <v>1.1499999999999999</v>
      </c>
    </row>
    <row r="440" spans="1:10" x14ac:dyDescent="0.25">
      <c r="B440" t="s">
        <v>65</v>
      </c>
      <c r="C440">
        <v>0</v>
      </c>
      <c r="D440">
        <v>0</v>
      </c>
      <c r="E440">
        <v>0.72699999999999998</v>
      </c>
      <c r="F440">
        <v>4.2110000000000003</v>
      </c>
      <c r="G440">
        <v>0.48699999999999999</v>
      </c>
      <c r="H440">
        <v>2.5000000000000001E-2</v>
      </c>
      <c r="I440">
        <v>0.70299999999999996</v>
      </c>
      <c r="J440">
        <v>0.73899999999999999</v>
      </c>
    </row>
    <row r="441" spans="1:10" x14ac:dyDescent="0.25">
      <c r="B441" t="s">
        <v>66</v>
      </c>
      <c r="C441">
        <v>0</v>
      </c>
      <c r="D441">
        <v>0</v>
      </c>
      <c r="E441">
        <v>1.127</v>
      </c>
      <c r="F441">
        <v>4.7320000000000002</v>
      </c>
      <c r="G441">
        <v>0.73599999999999999</v>
      </c>
      <c r="H441">
        <v>5.1999999999999998E-2</v>
      </c>
      <c r="I441">
        <v>1.075</v>
      </c>
      <c r="J441">
        <v>1.1539999999999999</v>
      </c>
    </row>
    <row r="442" spans="1:10" x14ac:dyDescent="0.25">
      <c r="B442" t="s">
        <v>67</v>
      </c>
      <c r="C442">
        <v>0</v>
      </c>
      <c r="D442">
        <v>0</v>
      </c>
      <c r="E442">
        <v>3.661</v>
      </c>
      <c r="F442">
        <v>20.076000000000001</v>
      </c>
      <c r="G442">
        <v>2.3540000000000001</v>
      </c>
      <c r="H442">
        <v>0.13800000000000001</v>
      </c>
      <c r="I442">
        <v>3.5219999999999998</v>
      </c>
      <c r="J442">
        <v>3.7269999999999999</v>
      </c>
    </row>
    <row r="445" spans="1:10" x14ac:dyDescent="0.25">
      <c r="A445" t="s">
        <v>29</v>
      </c>
      <c r="B445" t="s">
        <v>63</v>
      </c>
      <c r="C445" s="1">
        <v>1180485</v>
      </c>
      <c r="D445">
        <v>53.5</v>
      </c>
      <c r="E445">
        <v>0.10100000000000001</v>
      </c>
      <c r="F445">
        <v>3.7410000000000001</v>
      </c>
      <c r="G445">
        <v>0.755</v>
      </c>
      <c r="H445">
        <v>0.01</v>
      </c>
      <c r="I445">
        <v>9.0999999999999998E-2</v>
      </c>
      <c r="J445">
        <v>9.5000000000000001E-2</v>
      </c>
    </row>
    <row r="446" spans="1:10" x14ac:dyDescent="0.25">
      <c r="B446" t="s">
        <v>64</v>
      </c>
      <c r="C446" s="1">
        <v>2074923</v>
      </c>
      <c r="D446">
        <v>55.8</v>
      </c>
      <c r="E446">
        <v>0.20599999999999999</v>
      </c>
      <c r="F446">
        <v>7.81</v>
      </c>
      <c r="G446">
        <v>1.8979999999999999</v>
      </c>
      <c r="H446">
        <v>2.1999999999999999E-2</v>
      </c>
      <c r="I446">
        <v>0.184</v>
      </c>
      <c r="J446">
        <v>0.19500000000000001</v>
      </c>
    </row>
    <row r="447" spans="1:10" x14ac:dyDescent="0.25">
      <c r="B447" t="s">
        <v>65</v>
      </c>
      <c r="C447" s="1">
        <v>1404564</v>
      </c>
      <c r="D447">
        <v>49.8</v>
      </c>
      <c r="E447">
        <v>0.128</v>
      </c>
      <c r="F447">
        <v>5.54</v>
      </c>
      <c r="G447">
        <v>0.86899999999999999</v>
      </c>
      <c r="H447">
        <v>1.2E-2</v>
      </c>
      <c r="I447">
        <v>0.11600000000000001</v>
      </c>
      <c r="J447">
        <v>0.12</v>
      </c>
    </row>
    <row r="448" spans="1:10" x14ac:dyDescent="0.25">
      <c r="B448" t="s">
        <v>66</v>
      </c>
      <c r="C448" s="1">
        <v>1894804</v>
      </c>
      <c r="D448">
        <v>55.6</v>
      </c>
      <c r="E448">
        <v>0.157</v>
      </c>
      <c r="F448">
        <v>5.8010000000000002</v>
      </c>
      <c r="G448">
        <v>1.2390000000000001</v>
      </c>
      <c r="H448">
        <v>1.4999999999999999E-2</v>
      </c>
      <c r="I448">
        <v>0.14199999999999999</v>
      </c>
      <c r="J448">
        <v>0.14799999999999999</v>
      </c>
    </row>
    <row r="449" spans="1:10" x14ac:dyDescent="0.25">
      <c r="B449" t="s">
        <v>67</v>
      </c>
      <c r="C449" s="1">
        <v>6554776</v>
      </c>
      <c r="D449">
        <v>53.9</v>
      </c>
      <c r="E449">
        <v>0.59199999999999997</v>
      </c>
      <c r="F449">
        <v>22.891999999999999</v>
      </c>
      <c r="G449">
        <v>4.7610000000000001</v>
      </c>
      <c r="H449">
        <v>5.8999999999999997E-2</v>
      </c>
      <c r="I449">
        <v>0.53300000000000003</v>
      </c>
      <c r="J449">
        <v>0.55900000000000005</v>
      </c>
    </row>
    <row r="452" spans="1:10" x14ac:dyDescent="0.25">
      <c r="A452" t="s">
        <v>30</v>
      </c>
      <c r="B452" t="s">
        <v>63</v>
      </c>
      <c r="C452" s="1">
        <v>1515025</v>
      </c>
      <c r="D452">
        <v>25.3</v>
      </c>
      <c r="E452">
        <v>0.17</v>
      </c>
      <c r="F452">
        <v>4.6840000000000002</v>
      </c>
      <c r="G452">
        <v>0.54500000000000004</v>
      </c>
      <c r="H452">
        <v>1.7000000000000001E-2</v>
      </c>
      <c r="I452">
        <v>0.153</v>
      </c>
      <c r="J452">
        <v>0.159</v>
      </c>
    </row>
    <row r="453" spans="1:10" x14ac:dyDescent="0.25">
      <c r="B453" t="s">
        <v>64</v>
      </c>
      <c r="C453" s="1">
        <v>3179799</v>
      </c>
      <c r="D453">
        <v>27.3</v>
      </c>
      <c r="E453">
        <v>0.35699999999999998</v>
      </c>
      <c r="F453">
        <v>11.859</v>
      </c>
      <c r="G453">
        <v>1.2689999999999999</v>
      </c>
      <c r="H453">
        <v>0.03</v>
      </c>
      <c r="I453">
        <v>0.32800000000000001</v>
      </c>
      <c r="J453">
        <v>0.33900000000000002</v>
      </c>
    </row>
    <row r="454" spans="1:10" x14ac:dyDescent="0.25">
      <c r="B454" t="s">
        <v>65</v>
      </c>
      <c r="C454" s="1">
        <v>1903706</v>
      </c>
      <c r="D454">
        <v>24.7</v>
      </c>
      <c r="E454">
        <v>0.223</v>
      </c>
      <c r="F454">
        <v>7.306</v>
      </c>
      <c r="G454">
        <v>0.68200000000000005</v>
      </c>
      <c r="H454">
        <v>1.9E-2</v>
      </c>
      <c r="I454">
        <v>0.20399999999999999</v>
      </c>
      <c r="J454">
        <v>0.21199999999999999</v>
      </c>
    </row>
    <row r="455" spans="1:10" x14ac:dyDescent="0.25">
      <c r="B455" t="s">
        <v>66</v>
      </c>
      <c r="C455" s="1">
        <v>1857987</v>
      </c>
      <c r="D455">
        <v>28.1</v>
      </c>
      <c r="E455">
        <v>0.17499999999999999</v>
      </c>
      <c r="F455">
        <v>5.4610000000000003</v>
      </c>
      <c r="G455">
        <v>0.502</v>
      </c>
      <c r="H455">
        <v>1.0999999999999999E-2</v>
      </c>
      <c r="I455">
        <v>0.16400000000000001</v>
      </c>
      <c r="J455">
        <v>0.16900000000000001</v>
      </c>
    </row>
    <row r="456" spans="1:10" x14ac:dyDescent="0.25">
      <c r="B456" t="s">
        <v>67</v>
      </c>
      <c r="C456" s="1">
        <v>8456517</v>
      </c>
      <c r="D456">
        <v>26.4</v>
      </c>
      <c r="E456">
        <v>0.92500000000000004</v>
      </c>
      <c r="F456">
        <v>29.31</v>
      </c>
      <c r="G456">
        <v>2.9980000000000002</v>
      </c>
      <c r="H456">
        <v>7.5999999999999998E-2</v>
      </c>
      <c r="I456">
        <v>0.84799999999999998</v>
      </c>
      <c r="J456">
        <v>0.879</v>
      </c>
    </row>
    <row r="459" spans="1:10" x14ac:dyDescent="0.25">
      <c r="A459" t="s">
        <v>31</v>
      </c>
      <c r="B459" t="s">
        <v>63</v>
      </c>
      <c r="C459" s="1">
        <v>41033</v>
      </c>
      <c r="D459">
        <v>26.5</v>
      </c>
      <c r="E459">
        <v>5.0000000000000001E-3</v>
      </c>
      <c r="F459">
        <v>0.14299999999999999</v>
      </c>
      <c r="G459">
        <v>3.4000000000000002E-2</v>
      </c>
      <c r="H459">
        <v>1E-3</v>
      </c>
      <c r="I459">
        <v>5.0000000000000001E-3</v>
      </c>
      <c r="J459">
        <v>5.0000000000000001E-3</v>
      </c>
    </row>
    <row r="460" spans="1:10" x14ac:dyDescent="0.25">
      <c r="B460" t="s">
        <v>64</v>
      </c>
      <c r="C460" s="1">
        <v>73036</v>
      </c>
      <c r="D460">
        <v>31.4</v>
      </c>
      <c r="E460">
        <v>0.01</v>
      </c>
      <c r="F460">
        <v>0.29299999999999998</v>
      </c>
      <c r="G460">
        <v>7.6999999999999999E-2</v>
      </c>
      <c r="H460">
        <v>1E-3</v>
      </c>
      <c r="I460">
        <v>8.9999999999999993E-3</v>
      </c>
      <c r="J460">
        <v>0.01</v>
      </c>
    </row>
    <row r="461" spans="1:10" x14ac:dyDescent="0.25">
      <c r="B461" t="s">
        <v>65</v>
      </c>
      <c r="C461" s="1">
        <v>48215</v>
      </c>
      <c r="D461">
        <v>23.5</v>
      </c>
      <c r="E461">
        <v>7.0000000000000001E-3</v>
      </c>
      <c r="F461">
        <v>0.20799999999999999</v>
      </c>
      <c r="G461">
        <v>0.04</v>
      </c>
      <c r="H461">
        <v>1E-3</v>
      </c>
      <c r="I461">
        <v>6.0000000000000001E-3</v>
      </c>
      <c r="J461">
        <v>7.0000000000000001E-3</v>
      </c>
    </row>
    <row r="462" spans="1:10" x14ac:dyDescent="0.25">
      <c r="B462" t="s">
        <v>66</v>
      </c>
      <c r="C462" s="1">
        <v>64562</v>
      </c>
      <c r="D462">
        <v>34.4</v>
      </c>
      <c r="E462">
        <v>7.0000000000000001E-3</v>
      </c>
      <c r="F462">
        <v>0.20699999999999999</v>
      </c>
      <c r="G462">
        <v>4.7E-2</v>
      </c>
      <c r="H462">
        <v>1E-3</v>
      </c>
      <c r="I462">
        <v>6.0000000000000001E-3</v>
      </c>
      <c r="J462">
        <v>7.0000000000000001E-3</v>
      </c>
    </row>
    <row r="463" spans="1:10" x14ac:dyDescent="0.25">
      <c r="B463" t="s">
        <v>67</v>
      </c>
      <c r="C463" s="1">
        <v>226846</v>
      </c>
      <c r="D463">
        <v>29.1</v>
      </c>
      <c r="E463">
        <v>0.03</v>
      </c>
      <c r="F463">
        <v>0.85099999999999998</v>
      </c>
      <c r="G463">
        <v>0.19800000000000001</v>
      </c>
      <c r="H463">
        <v>3.0000000000000001E-3</v>
      </c>
      <c r="I463">
        <v>2.7E-2</v>
      </c>
      <c r="J463">
        <v>2.8000000000000001E-2</v>
      </c>
    </row>
    <row r="466" spans="1:10" x14ac:dyDescent="0.25">
      <c r="A466" t="s">
        <v>32</v>
      </c>
      <c r="B466" t="s">
        <v>63</v>
      </c>
      <c r="C466" s="1">
        <v>83837</v>
      </c>
      <c r="D466">
        <v>16.5</v>
      </c>
      <c r="E466">
        <v>1.2E-2</v>
      </c>
      <c r="F466">
        <v>0.31</v>
      </c>
      <c r="G466">
        <v>3.1E-2</v>
      </c>
      <c r="H466">
        <v>1E-3</v>
      </c>
      <c r="I466">
        <v>1.0999999999999999E-2</v>
      </c>
      <c r="J466">
        <v>1.2E-2</v>
      </c>
    </row>
    <row r="467" spans="1:10" x14ac:dyDescent="0.25">
      <c r="B467" t="s">
        <v>64</v>
      </c>
      <c r="C467" s="1">
        <v>179001</v>
      </c>
      <c r="D467">
        <v>21</v>
      </c>
      <c r="E467">
        <v>2.3E-2</v>
      </c>
      <c r="F467">
        <v>0.76400000000000001</v>
      </c>
      <c r="G467">
        <v>6.8000000000000005E-2</v>
      </c>
      <c r="H467">
        <v>2E-3</v>
      </c>
      <c r="I467">
        <v>2.1000000000000001E-2</v>
      </c>
      <c r="J467">
        <v>2.1999999999999999E-2</v>
      </c>
    </row>
    <row r="468" spans="1:10" x14ac:dyDescent="0.25">
      <c r="B468" t="s">
        <v>65</v>
      </c>
      <c r="C468" s="1">
        <v>106799</v>
      </c>
      <c r="D468">
        <v>15</v>
      </c>
      <c r="E468">
        <v>1.7000000000000001E-2</v>
      </c>
      <c r="F468">
        <v>0.501</v>
      </c>
      <c r="G468">
        <v>4.1000000000000002E-2</v>
      </c>
      <c r="H468">
        <v>1E-3</v>
      </c>
      <c r="I468">
        <v>1.6E-2</v>
      </c>
      <c r="J468">
        <v>1.6E-2</v>
      </c>
    </row>
    <row r="469" spans="1:10" x14ac:dyDescent="0.25">
      <c r="B469" t="s">
        <v>66</v>
      </c>
      <c r="C469" s="1">
        <v>102352</v>
      </c>
      <c r="D469">
        <v>21.4</v>
      </c>
      <c r="E469">
        <v>1.0999999999999999E-2</v>
      </c>
      <c r="F469">
        <v>0.34399999999999997</v>
      </c>
      <c r="G469">
        <v>2.7E-2</v>
      </c>
      <c r="H469">
        <v>1E-3</v>
      </c>
      <c r="I469">
        <v>1.0999999999999999E-2</v>
      </c>
      <c r="J469">
        <v>1.0999999999999999E-2</v>
      </c>
    </row>
    <row r="470" spans="1:10" x14ac:dyDescent="0.25">
      <c r="B470" t="s">
        <v>67</v>
      </c>
      <c r="C470" s="1">
        <v>471989</v>
      </c>
      <c r="D470">
        <v>18.5</v>
      </c>
      <c r="E470">
        <v>6.3E-2</v>
      </c>
      <c r="F470">
        <v>1.919</v>
      </c>
      <c r="G470">
        <v>0.16800000000000001</v>
      </c>
      <c r="H470">
        <v>5.0000000000000001E-3</v>
      </c>
      <c r="I470">
        <v>5.8000000000000003E-2</v>
      </c>
      <c r="J470">
        <v>6.0999999999999999E-2</v>
      </c>
    </row>
    <row r="471" spans="1:10" x14ac:dyDescent="0.25">
      <c r="C471" t="s">
        <v>68</v>
      </c>
      <c r="D471" t="s">
        <v>69</v>
      </c>
      <c r="E471" t="s">
        <v>69</v>
      </c>
      <c r="F471" t="s">
        <v>69</v>
      </c>
      <c r="G471" t="s">
        <v>70</v>
      </c>
      <c r="H471" t="s">
        <v>71</v>
      </c>
      <c r="I471" t="s">
        <v>71</v>
      </c>
      <c r="J471" t="s">
        <v>72</v>
      </c>
    </row>
    <row r="473" spans="1:10" x14ac:dyDescent="0.25">
      <c r="A473" t="s">
        <v>73</v>
      </c>
      <c r="B473" t="s">
        <v>63</v>
      </c>
      <c r="C473" s="1">
        <v>2820381</v>
      </c>
      <c r="D473">
        <v>31.8</v>
      </c>
      <c r="E473">
        <v>0.96899999999999997</v>
      </c>
      <c r="F473">
        <v>13.602</v>
      </c>
      <c r="G473">
        <v>1.742</v>
      </c>
      <c r="H473">
        <v>5.5E-2</v>
      </c>
      <c r="I473">
        <v>0.91500000000000004</v>
      </c>
      <c r="J473">
        <v>0.95499999999999996</v>
      </c>
    </row>
    <row r="474" spans="1:10" x14ac:dyDescent="0.25">
      <c r="B474" t="s">
        <v>64</v>
      </c>
      <c r="C474" s="1">
        <v>5506759</v>
      </c>
      <c r="D474">
        <v>33.5</v>
      </c>
      <c r="E474">
        <v>1.7210000000000001</v>
      </c>
      <c r="F474">
        <v>27.134</v>
      </c>
      <c r="G474">
        <v>4.0670000000000002</v>
      </c>
      <c r="H474">
        <v>0.09</v>
      </c>
      <c r="I474">
        <v>1.631</v>
      </c>
      <c r="J474">
        <v>1.716</v>
      </c>
    </row>
    <row r="475" spans="1:10" x14ac:dyDescent="0.25">
      <c r="B475" t="s">
        <v>65</v>
      </c>
      <c r="C475" s="1">
        <v>3463283</v>
      </c>
      <c r="D475">
        <v>30.3</v>
      </c>
      <c r="E475">
        <v>1.1020000000000001</v>
      </c>
      <c r="F475">
        <v>17.766999999999999</v>
      </c>
      <c r="G475">
        <v>2.1179999999999999</v>
      </c>
      <c r="H475">
        <v>5.7000000000000002E-2</v>
      </c>
      <c r="I475">
        <v>1.0449999999999999</v>
      </c>
      <c r="J475">
        <v>1.0940000000000001</v>
      </c>
    </row>
    <row r="476" spans="1:10" x14ac:dyDescent="0.25">
      <c r="B476" t="s">
        <v>66</v>
      </c>
      <c r="C476" s="1">
        <v>3919705</v>
      </c>
      <c r="D476">
        <v>36.700000000000003</v>
      </c>
      <c r="E476">
        <v>1.4770000000000001</v>
      </c>
      <c r="F476">
        <v>16.545000000000002</v>
      </c>
      <c r="G476">
        <v>2.552</v>
      </c>
      <c r="H476">
        <v>7.9000000000000001E-2</v>
      </c>
      <c r="I476">
        <v>1.3979999999999999</v>
      </c>
      <c r="J476">
        <v>1.4890000000000001</v>
      </c>
    </row>
    <row r="477" spans="1:10" x14ac:dyDescent="0.25">
      <c r="B477" t="s">
        <v>67</v>
      </c>
      <c r="C477" s="1">
        <v>15710128</v>
      </c>
      <c r="D477">
        <v>33.1</v>
      </c>
      <c r="E477">
        <v>5.27</v>
      </c>
      <c r="F477">
        <v>75.048000000000002</v>
      </c>
      <c r="G477">
        <v>10.478999999999999</v>
      </c>
      <c r="H477">
        <v>0.28100000000000003</v>
      </c>
      <c r="I477">
        <v>4.9889999999999999</v>
      </c>
      <c r="J477">
        <v>5.2539999999999996</v>
      </c>
    </row>
    <row r="478" spans="1:10" x14ac:dyDescent="0.25">
      <c r="C478" t="s">
        <v>68</v>
      </c>
      <c r="D478" t="s">
        <v>69</v>
      </c>
      <c r="E478" t="s">
        <v>69</v>
      </c>
      <c r="F478" t="s">
        <v>69</v>
      </c>
      <c r="G478" t="s">
        <v>70</v>
      </c>
      <c r="H478" t="s">
        <v>71</v>
      </c>
      <c r="I478" t="s">
        <v>71</v>
      </c>
      <c r="J478" t="s">
        <v>72</v>
      </c>
    </row>
    <row r="481" spans="1:10" x14ac:dyDescent="0.25">
      <c r="A481" t="s">
        <v>44</v>
      </c>
    </row>
    <row r="483" spans="1:10" x14ac:dyDescent="0.25">
      <c r="A483" t="s">
        <v>28</v>
      </c>
      <c r="B483" t="s">
        <v>63</v>
      </c>
      <c r="C483">
        <v>0</v>
      </c>
      <c r="D483">
        <v>0</v>
      </c>
      <c r="E483">
        <v>0.77400000000000002</v>
      </c>
      <c r="F483">
        <v>5.0830000000000002</v>
      </c>
      <c r="G483">
        <v>0.38300000000000001</v>
      </c>
      <c r="H483">
        <v>2.5000000000000001E-2</v>
      </c>
      <c r="I483">
        <v>0.749</v>
      </c>
      <c r="J483">
        <v>0.78200000000000003</v>
      </c>
    </row>
    <row r="484" spans="1:10" x14ac:dyDescent="0.25">
      <c r="B484" t="s">
        <v>64</v>
      </c>
      <c r="C484">
        <v>0</v>
      </c>
      <c r="D484">
        <v>0</v>
      </c>
      <c r="E484">
        <v>1.2649999999999999</v>
      </c>
      <c r="F484">
        <v>7.0389999999999997</v>
      </c>
      <c r="G484">
        <v>0.79600000000000004</v>
      </c>
      <c r="H484">
        <v>3.4000000000000002E-2</v>
      </c>
      <c r="I484">
        <v>1.2310000000000001</v>
      </c>
      <c r="J484">
        <v>1.2989999999999999</v>
      </c>
    </row>
    <row r="485" spans="1:10" x14ac:dyDescent="0.25">
      <c r="B485" t="s">
        <v>65</v>
      </c>
      <c r="C485">
        <v>0</v>
      </c>
      <c r="D485">
        <v>0</v>
      </c>
      <c r="E485">
        <v>0.82199999999999995</v>
      </c>
      <c r="F485">
        <v>4.6970000000000001</v>
      </c>
      <c r="G485">
        <v>0.51600000000000001</v>
      </c>
      <c r="H485">
        <v>2.4E-2</v>
      </c>
      <c r="I485">
        <v>0.79800000000000004</v>
      </c>
      <c r="J485">
        <v>0.83899999999999997</v>
      </c>
    </row>
    <row r="486" spans="1:10" x14ac:dyDescent="0.25">
      <c r="B486" t="s">
        <v>66</v>
      </c>
      <c r="C486">
        <v>0</v>
      </c>
      <c r="D486">
        <v>0</v>
      </c>
      <c r="E486">
        <v>1.216</v>
      </c>
      <c r="F486">
        <v>5.1790000000000003</v>
      </c>
      <c r="G486">
        <v>0.58899999999999997</v>
      </c>
      <c r="H486">
        <v>0.03</v>
      </c>
      <c r="I486">
        <v>1.1859999999999999</v>
      </c>
      <c r="J486">
        <v>1.2669999999999999</v>
      </c>
    </row>
    <row r="487" spans="1:10" x14ac:dyDescent="0.25">
      <c r="B487" t="s">
        <v>67</v>
      </c>
      <c r="C487">
        <v>0</v>
      </c>
      <c r="D487">
        <v>0</v>
      </c>
      <c r="E487">
        <v>4.077</v>
      </c>
      <c r="F487">
        <v>21.998999999999999</v>
      </c>
      <c r="G487">
        <v>2.2829999999999999</v>
      </c>
      <c r="H487">
        <v>0.113</v>
      </c>
      <c r="I487">
        <v>3.964</v>
      </c>
      <c r="J487">
        <v>4.1870000000000003</v>
      </c>
    </row>
    <row r="490" spans="1:10" x14ac:dyDescent="0.25">
      <c r="A490" t="s">
        <v>29</v>
      </c>
      <c r="B490" t="s">
        <v>63</v>
      </c>
      <c r="C490" s="1">
        <v>807860</v>
      </c>
      <c r="D490">
        <v>50.8</v>
      </c>
      <c r="E490">
        <v>7.0000000000000007E-2</v>
      </c>
      <c r="F490">
        <v>2.8290000000000002</v>
      </c>
      <c r="G490">
        <v>0.34599999999999997</v>
      </c>
      <c r="H490">
        <v>6.0000000000000001E-3</v>
      </c>
      <c r="I490">
        <v>6.5000000000000002E-2</v>
      </c>
      <c r="J490">
        <v>6.6000000000000003E-2</v>
      </c>
    </row>
    <row r="491" spans="1:10" x14ac:dyDescent="0.25">
      <c r="B491" t="s">
        <v>64</v>
      </c>
      <c r="C491" s="1">
        <v>1365921</v>
      </c>
      <c r="D491">
        <v>56.6</v>
      </c>
      <c r="E491">
        <v>0.128</v>
      </c>
      <c r="F491">
        <v>5.5860000000000003</v>
      </c>
      <c r="G491">
        <v>0.79800000000000004</v>
      </c>
      <c r="H491">
        <v>1.2E-2</v>
      </c>
      <c r="I491">
        <v>0.11600000000000001</v>
      </c>
      <c r="J491">
        <v>0.12</v>
      </c>
    </row>
    <row r="492" spans="1:10" x14ac:dyDescent="0.25">
      <c r="B492" t="s">
        <v>65</v>
      </c>
      <c r="C492" s="1">
        <v>946867</v>
      </c>
      <c r="D492">
        <v>53.4</v>
      </c>
      <c r="E492">
        <v>8.3000000000000004E-2</v>
      </c>
      <c r="F492">
        <v>3.746</v>
      </c>
      <c r="G492">
        <v>0.41799999999999998</v>
      </c>
      <c r="H492">
        <v>7.0000000000000001E-3</v>
      </c>
      <c r="I492">
        <v>7.5999999999999998E-2</v>
      </c>
      <c r="J492">
        <v>7.8E-2</v>
      </c>
    </row>
    <row r="493" spans="1:10" x14ac:dyDescent="0.25">
      <c r="B493" t="s">
        <v>66</v>
      </c>
      <c r="C493" s="1">
        <v>985323</v>
      </c>
      <c r="D493">
        <v>58.9</v>
      </c>
      <c r="E493">
        <v>8.2000000000000003E-2</v>
      </c>
      <c r="F493">
        <v>3.1040000000000001</v>
      </c>
      <c r="G493">
        <v>0.46300000000000002</v>
      </c>
      <c r="H493">
        <v>8.0000000000000002E-3</v>
      </c>
      <c r="I493">
        <v>7.3999999999999996E-2</v>
      </c>
      <c r="J493">
        <v>7.5999999999999998E-2</v>
      </c>
    </row>
    <row r="494" spans="1:10" x14ac:dyDescent="0.25">
      <c r="B494" t="s">
        <v>67</v>
      </c>
      <c r="C494" s="1">
        <v>4105971</v>
      </c>
      <c r="D494">
        <v>55.1</v>
      </c>
      <c r="E494">
        <v>0.36399999999999999</v>
      </c>
      <c r="F494">
        <v>15.265000000000001</v>
      </c>
      <c r="G494">
        <v>2.024</v>
      </c>
      <c r="H494">
        <v>3.3000000000000002E-2</v>
      </c>
      <c r="I494">
        <v>0.33100000000000002</v>
      </c>
      <c r="J494">
        <v>0.34</v>
      </c>
    </row>
    <row r="497" spans="1:10" x14ac:dyDescent="0.25">
      <c r="A497" t="s">
        <v>30</v>
      </c>
      <c r="B497" t="s">
        <v>63</v>
      </c>
      <c r="C497" s="1">
        <v>1852121</v>
      </c>
      <c r="D497">
        <v>25.5</v>
      </c>
      <c r="E497">
        <v>0.21099999999999999</v>
      </c>
      <c r="F497">
        <v>5.9909999999999997</v>
      </c>
      <c r="G497">
        <v>0.63400000000000001</v>
      </c>
      <c r="H497">
        <v>1.9E-2</v>
      </c>
      <c r="I497">
        <v>0.192</v>
      </c>
      <c r="J497">
        <v>0.19800000000000001</v>
      </c>
    </row>
    <row r="498" spans="1:10" x14ac:dyDescent="0.25">
      <c r="B498" t="s">
        <v>64</v>
      </c>
      <c r="C498" s="1">
        <v>3749611</v>
      </c>
      <c r="D498">
        <v>26.9</v>
      </c>
      <c r="E498">
        <v>0.42499999999999999</v>
      </c>
      <c r="F498">
        <v>14.098000000000001</v>
      </c>
      <c r="G498">
        <v>1.37</v>
      </c>
      <c r="H498">
        <v>3.4000000000000002E-2</v>
      </c>
      <c r="I498">
        <v>0.39100000000000001</v>
      </c>
      <c r="J498">
        <v>0.40400000000000003</v>
      </c>
    </row>
    <row r="499" spans="1:10" x14ac:dyDescent="0.25">
      <c r="B499" t="s">
        <v>65</v>
      </c>
      <c r="C499" s="1">
        <v>2210047</v>
      </c>
      <c r="D499">
        <v>25.2</v>
      </c>
      <c r="E499">
        <v>0.27</v>
      </c>
      <c r="F499">
        <v>8.2720000000000002</v>
      </c>
      <c r="G499">
        <v>0.71499999999999997</v>
      </c>
      <c r="H499">
        <v>1.7000000000000001E-2</v>
      </c>
      <c r="I499">
        <v>0.253</v>
      </c>
      <c r="J499">
        <v>0.26</v>
      </c>
    </row>
    <row r="500" spans="1:10" x14ac:dyDescent="0.25">
      <c r="B500" t="s">
        <v>66</v>
      </c>
      <c r="C500" s="1">
        <v>2560197</v>
      </c>
      <c r="D500">
        <v>28.6</v>
      </c>
      <c r="E500">
        <v>0.27400000000000002</v>
      </c>
      <c r="F500">
        <v>7.4009999999999998</v>
      </c>
      <c r="G500">
        <v>0.76800000000000002</v>
      </c>
      <c r="H500">
        <v>1.7999999999999999E-2</v>
      </c>
      <c r="I500">
        <v>0.25600000000000001</v>
      </c>
      <c r="J500">
        <v>0.26300000000000001</v>
      </c>
    </row>
    <row r="501" spans="1:10" x14ac:dyDescent="0.25">
      <c r="B501" t="s">
        <v>67</v>
      </c>
      <c r="C501" s="1">
        <v>10371976</v>
      </c>
      <c r="D501">
        <v>26.7</v>
      </c>
      <c r="E501">
        <v>1.179</v>
      </c>
      <c r="F501">
        <v>35.762</v>
      </c>
      <c r="G501">
        <v>3.4860000000000002</v>
      </c>
      <c r="H501">
        <v>8.7999999999999995E-2</v>
      </c>
      <c r="I501">
        <v>1.091</v>
      </c>
      <c r="J501">
        <v>1.1259999999999999</v>
      </c>
    </row>
    <row r="504" spans="1:10" x14ac:dyDescent="0.25">
      <c r="A504" t="s">
        <v>31</v>
      </c>
      <c r="B504" t="s">
        <v>63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</row>
    <row r="505" spans="1:10" x14ac:dyDescent="0.25">
      <c r="B505" t="s">
        <v>64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</row>
    <row r="506" spans="1:10" x14ac:dyDescent="0.25">
      <c r="B506" t="s">
        <v>65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</row>
    <row r="507" spans="1:10" x14ac:dyDescent="0.25">
      <c r="B507" t="s">
        <v>66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</row>
    <row r="508" spans="1:10" x14ac:dyDescent="0.25">
      <c r="B508" t="s">
        <v>67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</row>
    <row r="511" spans="1:10" x14ac:dyDescent="0.25">
      <c r="A511" t="s">
        <v>32</v>
      </c>
      <c r="B511" t="s">
        <v>63</v>
      </c>
      <c r="C511" s="1">
        <v>50840</v>
      </c>
      <c r="D511">
        <v>22.4</v>
      </c>
      <c r="E511">
        <v>6.0000000000000001E-3</v>
      </c>
      <c r="F511">
        <v>0.17899999999999999</v>
      </c>
      <c r="G511">
        <v>1.9E-2</v>
      </c>
      <c r="H511">
        <v>1E-3</v>
      </c>
      <c r="I511">
        <v>6.0000000000000001E-3</v>
      </c>
      <c r="J511">
        <v>6.0000000000000001E-3</v>
      </c>
    </row>
    <row r="512" spans="1:10" x14ac:dyDescent="0.25">
      <c r="B512" t="s">
        <v>64</v>
      </c>
      <c r="C512" s="1">
        <v>102182</v>
      </c>
      <c r="D512">
        <v>22.5</v>
      </c>
      <c r="E512">
        <v>1.2999999999999999E-2</v>
      </c>
      <c r="F512">
        <v>0.42299999999999999</v>
      </c>
      <c r="G512">
        <v>4.2000000000000003E-2</v>
      </c>
      <c r="H512">
        <v>1E-3</v>
      </c>
      <c r="I512">
        <v>1.2E-2</v>
      </c>
      <c r="J512">
        <v>1.2999999999999999E-2</v>
      </c>
    </row>
    <row r="513" spans="1:10" x14ac:dyDescent="0.25">
      <c r="B513" t="s">
        <v>65</v>
      </c>
      <c r="C513" s="1">
        <v>58335</v>
      </c>
      <c r="D513">
        <v>21.7</v>
      </c>
      <c r="E513">
        <v>8.0000000000000002E-3</v>
      </c>
      <c r="F513">
        <v>0.23799999999999999</v>
      </c>
      <c r="G513">
        <v>0.02</v>
      </c>
      <c r="H513">
        <v>0</v>
      </c>
      <c r="I513">
        <v>7.0000000000000001E-3</v>
      </c>
      <c r="J513">
        <v>8.0000000000000002E-3</v>
      </c>
    </row>
    <row r="514" spans="1:10" x14ac:dyDescent="0.25">
      <c r="B514" t="s">
        <v>66</v>
      </c>
      <c r="C514" s="1">
        <v>70131</v>
      </c>
      <c r="D514">
        <v>24.4</v>
      </c>
      <c r="E514">
        <v>8.9999999999999993E-3</v>
      </c>
      <c r="F514">
        <v>0.219</v>
      </c>
      <c r="G514">
        <v>2.5000000000000001E-2</v>
      </c>
      <c r="H514">
        <v>1E-3</v>
      </c>
      <c r="I514">
        <v>8.0000000000000002E-3</v>
      </c>
      <c r="J514">
        <v>8.0000000000000002E-3</v>
      </c>
    </row>
    <row r="515" spans="1:10" x14ac:dyDescent="0.25">
      <c r="B515" t="s">
        <v>67</v>
      </c>
      <c r="C515" s="1">
        <v>281487</v>
      </c>
      <c r="D515">
        <v>22.7</v>
      </c>
      <c r="E515">
        <v>3.5999999999999997E-2</v>
      </c>
      <c r="F515">
        <v>1.0609999999999999</v>
      </c>
      <c r="G515">
        <v>0.106</v>
      </c>
      <c r="H515">
        <v>3.0000000000000001E-3</v>
      </c>
      <c r="I515">
        <v>3.4000000000000002E-2</v>
      </c>
      <c r="J515">
        <v>3.5000000000000003E-2</v>
      </c>
    </row>
    <row r="516" spans="1:10" x14ac:dyDescent="0.25">
      <c r="C516" t="s">
        <v>68</v>
      </c>
      <c r="D516" t="s">
        <v>69</v>
      </c>
      <c r="E516" t="s">
        <v>69</v>
      </c>
      <c r="F516" t="s">
        <v>69</v>
      </c>
      <c r="G516" t="s">
        <v>70</v>
      </c>
      <c r="H516" t="s">
        <v>71</v>
      </c>
      <c r="I516" t="s">
        <v>71</v>
      </c>
      <c r="J516" t="s">
        <v>72</v>
      </c>
    </row>
    <row r="518" spans="1:10" x14ac:dyDescent="0.25">
      <c r="A518" t="s">
        <v>73</v>
      </c>
      <c r="B518" t="s">
        <v>63</v>
      </c>
      <c r="C518" s="1">
        <v>2710821</v>
      </c>
      <c r="D518">
        <v>29.9</v>
      </c>
      <c r="E518">
        <v>1.0609999999999999</v>
      </c>
      <c r="F518">
        <v>14.083</v>
      </c>
      <c r="G518">
        <v>1.381</v>
      </c>
      <c r="H518">
        <v>5.0999999999999997E-2</v>
      </c>
      <c r="I518">
        <v>1.0109999999999999</v>
      </c>
      <c r="J518">
        <v>1.0529999999999999</v>
      </c>
    </row>
    <row r="519" spans="1:10" x14ac:dyDescent="0.25">
      <c r="B519" t="s">
        <v>64</v>
      </c>
      <c r="C519" s="1">
        <v>5217714</v>
      </c>
      <c r="D519">
        <v>31.1</v>
      </c>
      <c r="E519">
        <v>1.831</v>
      </c>
      <c r="F519">
        <v>27.146000000000001</v>
      </c>
      <c r="G519">
        <v>3.0049999999999999</v>
      </c>
      <c r="H519">
        <v>8.1000000000000003E-2</v>
      </c>
      <c r="I519">
        <v>1.75</v>
      </c>
      <c r="J519">
        <v>1.8360000000000001</v>
      </c>
    </row>
    <row r="520" spans="1:10" x14ac:dyDescent="0.25">
      <c r="B520" t="s">
        <v>65</v>
      </c>
      <c r="C520" s="1">
        <v>3215249</v>
      </c>
      <c r="D520">
        <v>29.7</v>
      </c>
      <c r="E520">
        <v>1.1830000000000001</v>
      </c>
      <c r="F520">
        <v>16.954000000000001</v>
      </c>
      <c r="G520">
        <v>1.669</v>
      </c>
      <c r="H520">
        <v>4.8000000000000001E-2</v>
      </c>
      <c r="I520">
        <v>1.135</v>
      </c>
      <c r="J520">
        <v>1.1839999999999999</v>
      </c>
    </row>
    <row r="521" spans="1:10" x14ac:dyDescent="0.25">
      <c r="B521" t="s">
        <v>66</v>
      </c>
      <c r="C521" s="1">
        <v>3615650</v>
      </c>
      <c r="D521">
        <v>33.1</v>
      </c>
      <c r="E521">
        <v>1.581</v>
      </c>
      <c r="F521">
        <v>15.903</v>
      </c>
      <c r="G521">
        <v>1.845</v>
      </c>
      <c r="H521">
        <v>5.7000000000000002E-2</v>
      </c>
      <c r="I521">
        <v>1.524</v>
      </c>
      <c r="J521">
        <v>1.6140000000000001</v>
      </c>
    </row>
    <row r="522" spans="1:10" x14ac:dyDescent="0.25">
      <c r="B522" t="s">
        <v>67</v>
      </c>
      <c r="C522" s="1">
        <v>14759435</v>
      </c>
      <c r="D522">
        <v>31</v>
      </c>
      <c r="E522">
        <v>5.6559999999999997</v>
      </c>
      <c r="F522">
        <v>74.087000000000003</v>
      </c>
      <c r="G522">
        <v>7.9</v>
      </c>
      <c r="H522">
        <v>0.23699999999999999</v>
      </c>
      <c r="I522">
        <v>5.42</v>
      </c>
      <c r="J522">
        <v>5.6870000000000003</v>
      </c>
    </row>
    <row r="523" spans="1:10" x14ac:dyDescent="0.25">
      <c r="C523" t="s">
        <v>68</v>
      </c>
      <c r="D523" t="s">
        <v>69</v>
      </c>
      <c r="E523" t="s">
        <v>69</v>
      </c>
      <c r="F523" t="s">
        <v>69</v>
      </c>
      <c r="G523" t="s">
        <v>70</v>
      </c>
      <c r="H523" t="s">
        <v>71</v>
      </c>
      <c r="I523" t="s">
        <v>71</v>
      </c>
      <c r="J523" t="s">
        <v>72</v>
      </c>
    </row>
    <row r="526" spans="1:10" x14ac:dyDescent="0.25">
      <c r="A526" t="s">
        <v>45</v>
      </c>
    </row>
    <row r="528" spans="1:10" x14ac:dyDescent="0.25">
      <c r="A528" t="s">
        <v>28</v>
      </c>
      <c r="B528" t="s">
        <v>63</v>
      </c>
      <c r="C528">
        <v>0</v>
      </c>
      <c r="D528">
        <v>0</v>
      </c>
      <c r="E528">
        <v>0.55800000000000005</v>
      </c>
      <c r="F528">
        <v>3.8109999999999999</v>
      </c>
      <c r="G528">
        <v>0.28899999999999998</v>
      </c>
      <c r="H528">
        <v>1.9E-2</v>
      </c>
      <c r="I528">
        <v>0.53900000000000003</v>
      </c>
      <c r="J528">
        <v>0.56299999999999994</v>
      </c>
    </row>
    <row r="529" spans="1:10" x14ac:dyDescent="0.25">
      <c r="B529" t="s">
        <v>64</v>
      </c>
      <c r="C529">
        <v>0</v>
      </c>
      <c r="D529">
        <v>0</v>
      </c>
      <c r="E529">
        <v>0.93899999999999995</v>
      </c>
      <c r="F529">
        <v>5.2489999999999997</v>
      </c>
      <c r="G529">
        <v>0.59599999999999997</v>
      </c>
      <c r="H529">
        <v>2.5999999999999999E-2</v>
      </c>
      <c r="I529">
        <v>0.91300000000000003</v>
      </c>
      <c r="J529">
        <v>0.96399999999999997</v>
      </c>
    </row>
    <row r="530" spans="1:10" x14ac:dyDescent="0.25">
      <c r="B530" t="s">
        <v>65</v>
      </c>
      <c r="C530">
        <v>0</v>
      </c>
      <c r="D530">
        <v>0</v>
      </c>
      <c r="E530">
        <v>0.60699999999999998</v>
      </c>
      <c r="F530">
        <v>3.468</v>
      </c>
      <c r="G530">
        <v>0.38500000000000001</v>
      </c>
      <c r="H530">
        <v>1.7999999999999999E-2</v>
      </c>
      <c r="I530">
        <v>0.58899999999999997</v>
      </c>
      <c r="J530">
        <v>0.62</v>
      </c>
    </row>
    <row r="531" spans="1:10" x14ac:dyDescent="0.25">
      <c r="B531" t="s">
        <v>66</v>
      </c>
      <c r="C531">
        <v>0</v>
      </c>
      <c r="D531">
        <v>0</v>
      </c>
      <c r="E531">
        <v>0.91300000000000003</v>
      </c>
      <c r="F531">
        <v>3.7730000000000001</v>
      </c>
      <c r="G531">
        <v>0.46800000000000003</v>
      </c>
      <c r="H531">
        <v>2.5999999999999999E-2</v>
      </c>
      <c r="I531">
        <v>0.88700000000000001</v>
      </c>
      <c r="J531">
        <v>0.94899999999999995</v>
      </c>
    </row>
    <row r="532" spans="1:10" x14ac:dyDescent="0.25">
      <c r="B532" t="s">
        <v>67</v>
      </c>
      <c r="C532">
        <v>0</v>
      </c>
      <c r="D532">
        <v>0</v>
      </c>
      <c r="E532">
        <v>3.0179999999999998</v>
      </c>
      <c r="F532">
        <v>16.300999999999998</v>
      </c>
      <c r="G532">
        <v>1.738</v>
      </c>
      <c r="H532">
        <v>8.8999999999999996E-2</v>
      </c>
      <c r="I532">
        <v>2.9289999999999998</v>
      </c>
      <c r="J532">
        <v>3.097</v>
      </c>
    </row>
    <row r="535" spans="1:10" x14ac:dyDescent="0.25">
      <c r="A535" t="s">
        <v>29</v>
      </c>
      <c r="B535" t="s">
        <v>63</v>
      </c>
      <c r="C535" s="1">
        <v>239677</v>
      </c>
      <c r="D535">
        <v>43.4</v>
      </c>
      <c r="E535">
        <v>2.1000000000000001E-2</v>
      </c>
      <c r="F535">
        <v>0.81599999999999995</v>
      </c>
      <c r="G535">
        <v>0.10299999999999999</v>
      </c>
      <c r="H535">
        <v>2E-3</v>
      </c>
      <c r="I535">
        <v>1.9E-2</v>
      </c>
      <c r="J535">
        <v>1.9E-2</v>
      </c>
    </row>
    <row r="536" spans="1:10" x14ac:dyDescent="0.25">
      <c r="B536" t="s">
        <v>64</v>
      </c>
      <c r="C536" s="1">
        <v>387912</v>
      </c>
      <c r="D536">
        <v>50.6</v>
      </c>
      <c r="E536">
        <v>3.5000000000000003E-2</v>
      </c>
      <c r="F536">
        <v>1.552</v>
      </c>
      <c r="G536">
        <v>0.21199999999999999</v>
      </c>
      <c r="H536">
        <v>3.0000000000000001E-3</v>
      </c>
      <c r="I536">
        <v>3.2000000000000001E-2</v>
      </c>
      <c r="J536">
        <v>3.3000000000000002E-2</v>
      </c>
    </row>
    <row r="537" spans="1:10" x14ac:dyDescent="0.25">
      <c r="B537" t="s">
        <v>65</v>
      </c>
      <c r="C537" s="1">
        <v>291252</v>
      </c>
      <c r="D537">
        <v>48.3</v>
      </c>
      <c r="E537">
        <v>2.4E-2</v>
      </c>
      <c r="F537">
        <v>1.1599999999999999</v>
      </c>
      <c r="G537">
        <v>0.121</v>
      </c>
      <c r="H537">
        <v>2E-3</v>
      </c>
      <c r="I537">
        <v>2.1999999999999999E-2</v>
      </c>
      <c r="J537">
        <v>2.3E-2</v>
      </c>
    </row>
    <row r="538" spans="1:10" x14ac:dyDescent="0.25">
      <c r="B538" t="s">
        <v>66</v>
      </c>
      <c r="C538" s="1">
        <v>343966</v>
      </c>
      <c r="D538">
        <v>49.5</v>
      </c>
      <c r="E538">
        <v>2.8000000000000001E-2</v>
      </c>
      <c r="F538">
        <v>1.1619999999999999</v>
      </c>
      <c r="G538">
        <v>0.153</v>
      </c>
      <c r="H538">
        <v>2E-3</v>
      </c>
      <c r="I538">
        <v>2.5999999999999999E-2</v>
      </c>
      <c r="J538">
        <v>2.5999999999999999E-2</v>
      </c>
    </row>
    <row r="539" spans="1:10" x14ac:dyDescent="0.25">
      <c r="B539" t="s">
        <v>67</v>
      </c>
      <c r="C539" s="1">
        <v>1262806</v>
      </c>
      <c r="D539">
        <v>48.3</v>
      </c>
      <c r="E539">
        <v>0.108</v>
      </c>
      <c r="F539">
        <v>4.6900000000000004</v>
      </c>
      <c r="G539">
        <v>0.59</v>
      </c>
      <c r="H539">
        <v>0.01</v>
      </c>
      <c r="I539">
        <v>9.8000000000000004E-2</v>
      </c>
      <c r="J539">
        <v>0.10100000000000001</v>
      </c>
    </row>
    <row r="542" spans="1:10" x14ac:dyDescent="0.25">
      <c r="A542" t="s">
        <v>30</v>
      </c>
      <c r="B542" t="s">
        <v>63</v>
      </c>
      <c r="C542" s="1">
        <v>675224</v>
      </c>
      <c r="D542">
        <v>22.8</v>
      </c>
      <c r="E542">
        <v>8.1000000000000003E-2</v>
      </c>
      <c r="F542">
        <v>2.294</v>
      </c>
      <c r="G542">
        <v>0.23899999999999999</v>
      </c>
      <c r="H542">
        <v>7.0000000000000001E-3</v>
      </c>
      <c r="I542">
        <v>7.3999999999999996E-2</v>
      </c>
      <c r="J542">
        <v>7.5999999999999998E-2</v>
      </c>
    </row>
    <row r="543" spans="1:10" x14ac:dyDescent="0.25">
      <c r="B543" t="s">
        <v>64</v>
      </c>
      <c r="C543" s="1">
        <v>1185390</v>
      </c>
      <c r="D543">
        <v>27</v>
      </c>
      <c r="E543">
        <v>0.13300000000000001</v>
      </c>
      <c r="F543">
        <v>4.4729999999999999</v>
      </c>
      <c r="G543">
        <v>0.45700000000000002</v>
      </c>
      <c r="H543">
        <v>1.2E-2</v>
      </c>
      <c r="I543">
        <v>0.121</v>
      </c>
      <c r="J543">
        <v>0.125</v>
      </c>
    </row>
    <row r="544" spans="1:10" x14ac:dyDescent="0.25">
      <c r="B544" t="s">
        <v>65</v>
      </c>
      <c r="C544" s="1">
        <v>721626</v>
      </c>
      <c r="D544">
        <v>23.9</v>
      </c>
      <c r="E544">
        <v>8.3000000000000004E-2</v>
      </c>
      <c r="F544">
        <v>2.8239999999999998</v>
      </c>
      <c r="G544">
        <v>0.25800000000000001</v>
      </c>
      <c r="H544">
        <v>7.0000000000000001E-3</v>
      </c>
      <c r="I544">
        <v>7.5999999999999998E-2</v>
      </c>
      <c r="J544">
        <v>7.9000000000000001E-2</v>
      </c>
    </row>
    <row r="545" spans="1:10" x14ac:dyDescent="0.25">
      <c r="B545" t="s">
        <v>66</v>
      </c>
      <c r="C545" s="1">
        <v>759003</v>
      </c>
      <c r="D545">
        <v>27.6</v>
      </c>
      <c r="E545">
        <v>8.3000000000000004E-2</v>
      </c>
      <c r="F545">
        <v>2.3919999999999999</v>
      </c>
      <c r="G545">
        <v>0.252</v>
      </c>
      <c r="H545">
        <v>7.0000000000000001E-3</v>
      </c>
      <c r="I545">
        <v>7.5999999999999998E-2</v>
      </c>
      <c r="J545">
        <v>7.8E-2</v>
      </c>
    </row>
    <row r="546" spans="1:10" x14ac:dyDescent="0.25">
      <c r="B546" t="s">
        <v>67</v>
      </c>
      <c r="C546" s="1">
        <v>3341244</v>
      </c>
      <c r="D546">
        <v>25.4</v>
      </c>
      <c r="E546">
        <v>0.38</v>
      </c>
      <c r="F546">
        <v>11.983000000000001</v>
      </c>
      <c r="G546">
        <v>1.2070000000000001</v>
      </c>
      <c r="H546">
        <v>3.3000000000000002E-2</v>
      </c>
      <c r="I546">
        <v>0.34699999999999998</v>
      </c>
      <c r="J546">
        <v>0.35899999999999999</v>
      </c>
    </row>
    <row r="549" spans="1:10" x14ac:dyDescent="0.25">
      <c r="A549" t="s">
        <v>31</v>
      </c>
      <c r="B549" t="s">
        <v>63</v>
      </c>
      <c r="C549" s="1">
        <v>342643</v>
      </c>
      <c r="D549">
        <v>42.2</v>
      </c>
      <c r="E549">
        <v>3.1E-2</v>
      </c>
      <c r="F549">
        <v>1.1259999999999999</v>
      </c>
      <c r="G549">
        <v>0.185</v>
      </c>
      <c r="H549">
        <v>3.0000000000000001E-3</v>
      </c>
      <c r="I549">
        <v>2.8000000000000001E-2</v>
      </c>
      <c r="J549">
        <v>2.9000000000000001E-2</v>
      </c>
    </row>
    <row r="550" spans="1:10" x14ac:dyDescent="0.25">
      <c r="B550" t="s">
        <v>64</v>
      </c>
      <c r="C550" s="1">
        <v>523384</v>
      </c>
      <c r="D550">
        <v>47.5</v>
      </c>
      <c r="E550">
        <v>5.0999999999999997E-2</v>
      </c>
      <c r="F550">
        <v>2.0129999999999999</v>
      </c>
      <c r="G550">
        <v>0.36299999999999999</v>
      </c>
      <c r="H550">
        <v>5.0000000000000001E-3</v>
      </c>
      <c r="I550">
        <v>4.5999999999999999E-2</v>
      </c>
      <c r="J550">
        <v>4.8000000000000001E-2</v>
      </c>
    </row>
    <row r="551" spans="1:10" x14ac:dyDescent="0.25">
      <c r="B551" t="s">
        <v>65</v>
      </c>
      <c r="C551" s="1">
        <v>341285</v>
      </c>
      <c r="D551">
        <v>40.4</v>
      </c>
      <c r="E551">
        <v>3.3000000000000002E-2</v>
      </c>
      <c r="F551">
        <v>1.3440000000000001</v>
      </c>
      <c r="G551">
        <v>0.19400000000000001</v>
      </c>
      <c r="H551">
        <v>3.0000000000000001E-3</v>
      </c>
      <c r="I551">
        <v>0.03</v>
      </c>
      <c r="J551">
        <v>3.1E-2</v>
      </c>
    </row>
    <row r="552" spans="1:10" x14ac:dyDescent="0.25">
      <c r="B552" t="s">
        <v>66</v>
      </c>
      <c r="C552" s="1">
        <v>517030</v>
      </c>
      <c r="D552">
        <v>47.2</v>
      </c>
      <c r="E552">
        <v>4.4999999999999998E-2</v>
      </c>
      <c r="F552">
        <v>1.6539999999999999</v>
      </c>
      <c r="G552">
        <v>0.29799999999999999</v>
      </c>
      <c r="H552">
        <v>4.0000000000000001E-3</v>
      </c>
      <c r="I552">
        <v>4.1000000000000002E-2</v>
      </c>
      <c r="J552">
        <v>4.2999999999999997E-2</v>
      </c>
    </row>
    <row r="553" spans="1:10" x14ac:dyDescent="0.25">
      <c r="B553" t="s">
        <v>67</v>
      </c>
      <c r="C553" s="1">
        <v>1724342</v>
      </c>
      <c r="D553">
        <v>44.8</v>
      </c>
      <c r="E553">
        <v>0.16</v>
      </c>
      <c r="F553">
        <v>6.1369999999999996</v>
      </c>
      <c r="G553">
        <v>1.04</v>
      </c>
      <c r="H553">
        <v>1.4999999999999999E-2</v>
      </c>
      <c r="I553">
        <v>0.14399999999999999</v>
      </c>
      <c r="J553">
        <v>0.151</v>
      </c>
    </row>
    <row r="556" spans="1:10" x14ac:dyDescent="0.25">
      <c r="A556" t="s">
        <v>32</v>
      </c>
      <c r="B556" t="s">
        <v>63</v>
      </c>
      <c r="C556" s="1">
        <v>336055</v>
      </c>
      <c r="D556">
        <v>14.8</v>
      </c>
      <c r="E556">
        <v>5.7000000000000002E-2</v>
      </c>
      <c r="F556">
        <v>1.4</v>
      </c>
      <c r="G556">
        <v>0.14899999999999999</v>
      </c>
      <c r="H556">
        <v>5.0000000000000001E-3</v>
      </c>
      <c r="I556">
        <v>5.1999999999999998E-2</v>
      </c>
      <c r="J556">
        <v>5.3999999999999999E-2</v>
      </c>
    </row>
    <row r="557" spans="1:10" x14ac:dyDescent="0.25">
      <c r="B557" t="s">
        <v>64</v>
      </c>
      <c r="C557" s="1">
        <v>646560</v>
      </c>
      <c r="D557">
        <v>18</v>
      </c>
      <c r="E557">
        <v>9.9000000000000005E-2</v>
      </c>
      <c r="F557">
        <v>2.9630000000000001</v>
      </c>
      <c r="G557">
        <v>0.3</v>
      </c>
      <c r="H557">
        <v>8.0000000000000002E-3</v>
      </c>
      <c r="I557">
        <v>9.0999999999999998E-2</v>
      </c>
      <c r="J557">
        <v>9.4E-2</v>
      </c>
    </row>
    <row r="558" spans="1:10" x14ac:dyDescent="0.25">
      <c r="B558" t="s">
        <v>65</v>
      </c>
      <c r="C558" s="1">
        <v>413152</v>
      </c>
      <c r="D558">
        <v>14.4</v>
      </c>
      <c r="E558">
        <v>7.0000000000000007E-2</v>
      </c>
      <c r="F558">
        <v>2.0169999999999999</v>
      </c>
      <c r="G558">
        <v>0.185</v>
      </c>
      <c r="H558">
        <v>5.0000000000000001E-3</v>
      </c>
      <c r="I558">
        <v>6.4000000000000001E-2</v>
      </c>
      <c r="J558">
        <v>6.7000000000000004E-2</v>
      </c>
    </row>
    <row r="559" spans="1:10" x14ac:dyDescent="0.25">
      <c r="B559" t="s">
        <v>66</v>
      </c>
      <c r="C559" s="1">
        <v>423761</v>
      </c>
      <c r="D559">
        <v>19.100000000000001</v>
      </c>
      <c r="E559">
        <v>0.06</v>
      </c>
      <c r="F559">
        <v>1.62</v>
      </c>
      <c r="G559">
        <v>0.157</v>
      </c>
      <c r="H559">
        <v>4.0000000000000001E-3</v>
      </c>
      <c r="I559">
        <v>5.5E-2</v>
      </c>
      <c r="J559">
        <v>5.7000000000000002E-2</v>
      </c>
    </row>
    <row r="560" spans="1:10" x14ac:dyDescent="0.25">
      <c r="B560" t="s">
        <v>67</v>
      </c>
      <c r="C560" s="1">
        <v>1819529</v>
      </c>
      <c r="D560">
        <v>16.600000000000001</v>
      </c>
      <c r="E560">
        <v>0.28399999999999997</v>
      </c>
      <c r="F560">
        <v>7.9989999999999997</v>
      </c>
      <c r="G560">
        <v>0.79</v>
      </c>
      <c r="H560">
        <v>2.1999999999999999E-2</v>
      </c>
      <c r="I560">
        <v>0.26200000000000001</v>
      </c>
      <c r="J560">
        <v>0.27300000000000002</v>
      </c>
    </row>
    <row r="561" spans="1:10" x14ac:dyDescent="0.25">
      <c r="C561" t="s">
        <v>68</v>
      </c>
      <c r="D561" t="s">
        <v>69</v>
      </c>
      <c r="E561" t="s">
        <v>69</v>
      </c>
      <c r="F561" t="s">
        <v>69</v>
      </c>
      <c r="G561" t="s">
        <v>70</v>
      </c>
      <c r="H561" t="s">
        <v>71</v>
      </c>
      <c r="I561" t="s">
        <v>71</v>
      </c>
      <c r="J561" t="s">
        <v>72</v>
      </c>
    </row>
    <row r="563" spans="1:10" x14ac:dyDescent="0.25">
      <c r="A563" t="s">
        <v>73</v>
      </c>
      <c r="B563" t="s">
        <v>63</v>
      </c>
      <c r="C563" s="1">
        <v>1593599</v>
      </c>
      <c r="D563">
        <v>24.2</v>
      </c>
      <c r="E563">
        <v>0.748</v>
      </c>
      <c r="F563">
        <v>9.4469999999999992</v>
      </c>
      <c r="G563">
        <v>0.96399999999999997</v>
      </c>
      <c r="H563">
        <v>3.5999999999999997E-2</v>
      </c>
      <c r="I563">
        <v>0.71199999999999997</v>
      </c>
      <c r="J563">
        <v>0.74299999999999999</v>
      </c>
    </row>
    <row r="564" spans="1:10" x14ac:dyDescent="0.25">
      <c r="B564" t="s">
        <v>64</v>
      </c>
      <c r="C564" s="1">
        <v>2743246</v>
      </c>
      <c r="D564">
        <v>27.8</v>
      </c>
      <c r="E564">
        <v>1.2569999999999999</v>
      </c>
      <c r="F564">
        <v>16.248999999999999</v>
      </c>
      <c r="G564">
        <v>1.929</v>
      </c>
      <c r="H564">
        <v>5.5E-2</v>
      </c>
      <c r="I564">
        <v>1.202</v>
      </c>
      <c r="J564">
        <v>1.264</v>
      </c>
    </row>
    <row r="565" spans="1:10" x14ac:dyDescent="0.25">
      <c r="B565" t="s">
        <v>65</v>
      </c>
      <c r="C565" s="1">
        <v>1767315</v>
      </c>
      <c r="D565">
        <v>24.1</v>
      </c>
      <c r="E565">
        <v>0.81799999999999995</v>
      </c>
      <c r="F565">
        <v>10.813000000000001</v>
      </c>
      <c r="G565">
        <v>1.143</v>
      </c>
      <c r="H565">
        <v>3.5000000000000003E-2</v>
      </c>
      <c r="I565">
        <v>0.78200000000000003</v>
      </c>
      <c r="J565">
        <v>0.82</v>
      </c>
    </row>
    <row r="566" spans="1:10" x14ac:dyDescent="0.25">
      <c r="B566" t="s">
        <v>66</v>
      </c>
      <c r="C566" s="1">
        <v>2043760</v>
      </c>
      <c r="D566">
        <v>30.3</v>
      </c>
      <c r="E566">
        <v>1.1279999999999999</v>
      </c>
      <c r="F566">
        <v>10.601000000000001</v>
      </c>
      <c r="G566">
        <v>1.329</v>
      </c>
      <c r="H566">
        <v>4.3999999999999997E-2</v>
      </c>
      <c r="I566">
        <v>1.0840000000000001</v>
      </c>
      <c r="J566">
        <v>1.1539999999999999</v>
      </c>
    </row>
    <row r="567" spans="1:10" x14ac:dyDescent="0.25">
      <c r="B567" t="s">
        <v>67</v>
      </c>
      <c r="C567" s="1">
        <v>8147921</v>
      </c>
      <c r="D567">
        <v>26.7</v>
      </c>
      <c r="E567">
        <v>3.95</v>
      </c>
      <c r="F567">
        <v>47.109000000000002</v>
      </c>
      <c r="G567">
        <v>5.3650000000000002</v>
      </c>
      <c r="H567">
        <v>0.16900000000000001</v>
      </c>
      <c r="I567">
        <v>3.78</v>
      </c>
      <c r="J567">
        <v>3.9809999999999999</v>
      </c>
    </row>
    <row r="568" spans="1:10" x14ac:dyDescent="0.25">
      <c r="C568" t="s">
        <v>68</v>
      </c>
      <c r="D568" t="s">
        <v>69</v>
      </c>
      <c r="E568" t="s">
        <v>69</v>
      </c>
      <c r="F568" t="s">
        <v>69</v>
      </c>
      <c r="G568" t="s">
        <v>70</v>
      </c>
      <c r="H568" t="s">
        <v>71</v>
      </c>
      <c r="I568" t="s">
        <v>71</v>
      </c>
      <c r="J568" t="s">
        <v>72</v>
      </c>
    </row>
    <row r="571" spans="1:10" x14ac:dyDescent="0.25">
      <c r="A571" t="s">
        <v>46</v>
      </c>
    </row>
    <row r="573" spans="1:10" x14ac:dyDescent="0.25">
      <c r="A573" t="s">
        <v>28</v>
      </c>
      <c r="B573" t="s">
        <v>63</v>
      </c>
      <c r="C573">
        <v>0</v>
      </c>
      <c r="D573">
        <v>0</v>
      </c>
      <c r="E573">
        <v>0.42</v>
      </c>
      <c r="F573">
        <v>2.8809999999999998</v>
      </c>
      <c r="G573">
        <v>0.246</v>
      </c>
      <c r="H573">
        <v>1.7999999999999999E-2</v>
      </c>
      <c r="I573">
        <v>0.40200000000000002</v>
      </c>
      <c r="J573">
        <v>0.42</v>
      </c>
    </row>
    <row r="574" spans="1:10" x14ac:dyDescent="0.25">
      <c r="B574" t="s">
        <v>64</v>
      </c>
      <c r="C574">
        <v>0</v>
      </c>
      <c r="D574">
        <v>0</v>
      </c>
      <c r="E574">
        <v>0.69899999999999995</v>
      </c>
      <c r="F574">
        <v>3.94</v>
      </c>
      <c r="G574">
        <v>0.48699999999999999</v>
      </c>
      <c r="H574">
        <v>2.4E-2</v>
      </c>
      <c r="I574">
        <v>0.67500000000000004</v>
      </c>
      <c r="J574">
        <v>0.71399999999999997</v>
      </c>
    </row>
    <row r="575" spans="1:10" x14ac:dyDescent="0.25">
      <c r="B575" t="s">
        <v>65</v>
      </c>
      <c r="C575">
        <v>0</v>
      </c>
      <c r="D575">
        <v>0</v>
      </c>
      <c r="E575">
        <v>0.45300000000000001</v>
      </c>
      <c r="F575">
        <v>2.5840000000000001</v>
      </c>
      <c r="G575">
        <v>0.315</v>
      </c>
      <c r="H575">
        <v>1.7000000000000001E-2</v>
      </c>
      <c r="I575">
        <v>0.436</v>
      </c>
      <c r="J575">
        <v>0.45900000000000002</v>
      </c>
    </row>
    <row r="576" spans="1:10" x14ac:dyDescent="0.25">
      <c r="B576" t="s">
        <v>66</v>
      </c>
      <c r="C576">
        <v>0</v>
      </c>
      <c r="D576">
        <v>0</v>
      </c>
      <c r="E576">
        <v>0.72799999999999998</v>
      </c>
      <c r="F576">
        <v>2.9910000000000001</v>
      </c>
      <c r="G576">
        <v>0.56499999999999995</v>
      </c>
      <c r="H576">
        <v>4.3999999999999997E-2</v>
      </c>
      <c r="I576">
        <v>0.68300000000000005</v>
      </c>
      <c r="J576">
        <v>0.73599999999999999</v>
      </c>
    </row>
    <row r="577" spans="1:10" x14ac:dyDescent="0.25">
      <c r="B577" t="s">
        <v>67</v>
      </c>
      <c r="C577">
        <v>0</v>
      </c>
      <c r="D577">
        <v>0</v>
      </c>
      <c r="E577">
        <v>2.2999999999999998</v>
      </c>
      <c r="F577">
        <v>12.397</v>
      </c>
      <c r="G577">
        <v>1.613</v>
      </c>
      <c r="H577">
        <v>0.10299999999999999</v>
      </c>
      <c r="I577">
        <v>2.1970000000000001</v>
      </c>
      <c r="J577">
        <v>2.3290000000000002</v>
      </c>
    </row>
    <row r="580" spans="1:10" x14ac:dyDescent="0.25">
      <c r="A580" t="s">
        <v>29</v>
      </c>
      <c r="B580" t="s">
        <v>63</v>
      </c>
      <c r="C580" s="1">
        <v>578065</v>
      </c>
      <c r="D580">
        <v>56.5</v>
      </c>
      <c r="E580">
        <v>5.6000000000000001E-2</v>
      </c>
      <c r="F580">
        <v>1.5820000000000001</v>
      </c>
      <c r="G580">
        <v>0.53800000000000003</v>
      </c>
      <c r="H580">
        <v>7.0000000000000001E-3</v>
      </c>
      <c r="I580">
        <v>4.9000000000000002E-2</v>
      </c>
      <c r="J580">
        <v>5.2999999999999999E-2</v>
      </c>
    </row>
    <row r="581" spans="1:10" x14ac:dyDescent="0.25">
      <c r="B581" t="s">
        <v>64</v>
      </c>
      <c r="C581" s="1">
        <v>923793</v>
      </c>
      <c r="D581">
        <v>58.7</v>
      </c>
      <c r="E581">
        <v>0.108</v>
      </c>
      <c r="F581">
        <v>2.7530000000000001</v>
      </c>
      <c r="G581">
        <v>1.3580000000000001</v>
      </c>
      <c r="H581">
        <v>1.4E-2</v>
      </c>
      <c r="I581">
        <v>9.5000000000000001E-2</v>
      </c>
      <c r="J581">
        <v>0.10299999999999999</v>
      </c>
    </row>
    <row r="582" spans="1:10" x14ac:dyDescent="0.25">
      <c r="B582" t="s">
        <v>65</v>
      </c>
      <c r="C582" s="1">
        <v>572243</v>
      </c>
      <c r="D582">
        <v>57.8</v>
      </c>
      <c r="E582">
        <v>5.7000000000000002E-2</v>
      </c>
      <c r="F582">
        <v>1.8029999999999999</v>
      </c>
      <c r="G582">
        <v>0.59099999999999997</v>
      </c>
      <c r="H582">
        <v>7.0000000000000001E-3</v>
      </c>
      <c r="I582">
        <v>0.05</v>
      </c>
      <c r="J582">
        <v>5.3999999999999999E-2</v>
      </c>
    </row>
    <row r="583" spans="1:10" x14ac:dyDescent="0.25">
      <c r="B583" t="s">
        <v>66</v>
      </c>
      <c r="C583" s="1">
        <v>782975</v>
      </c>
      <c r="D583">
        <v>58.9</v>
      </c>
      <c r="E583">
        <v>7.1999999999999995E-2</v>
      </c>
      <c r="F583">
        <v>1.984</v>
      </c>
      <c r="G583">
        <v>0.77800000000000002</v>
      </c>
      <c r="H583">
        <v>8.9999999999999993E-3</v>
      </c>
      <c r="I583">
        <v>6.3E-2</v>
      </c>
      <c r="J583">
        <v>6.8000000000000005E-2</v>
      </c>
    </row>
    <row r="584" spans="1:10" x14ac:dyDescent="0.25">
      <c r="B584" t="s">
        <v>67</v>
      </c>
      <c r="C584" s="1">
        <v>2857074</v>
      </c>
      <c r="D584">
        <v>58.1</v>
      </c>
      <c r="E584">
        <v>0.29299999999999998</v>
      </c>
      <c r="F584">
        <v>8.1210000000000004</v>
      </c>
      <c r="G584">
        <v>3.2639999999999998</v>
      </c>
      <c r="H584">
        <v>3.5999999999999997E-2</v>
      </c>
      <c r="I584">
        <v>0.25700000000000001</v>
      </c>
      <c r="J584">
        <v>0.27800000000000002</v>
      </c>
    </row>
    <row r="587" spans="1:10" x14ac:dyDescent="0.25">
      <c r="A587" t="s">
        <v>30</v>
      </c>
      <c r="B587" t="s">
        <v>63</v>
      </c>
      <c r="C587" s="1">
        <v>1376447</v>
      </c>
      <c r="D587">
        <v>25.1</v>
      </c>
      <c r="E587">
        <v>0.154</v>
      </c>
      <c r="F587">
        <v>4.3570000000000002</v>
      </c>
      <c r="G587">
        <v>0.47699999999999998</v>
      </c>
      <c r="H587">
        <v>1.2999999999999999E-2</v>
      </c>
      <c r="I587">
        <v>0.14099999999999999</v>
      </c>
      <c r="J587">
        <v>0.14599999999999999</v>
      </c>
    </row>
    <row r="588" spans="1:10" x14ac:dyDescent="0.25">
      <c r="B588" t="s">
        <v>64</v>
      </c>
      <c r="C588" s="1">
        <v>2349515</v>
      </c>
      <c r="D588">
        <v>28.7</v>
      </c>
      <c r="E588">
        <v>0.25800000000000001</v>
      </c>
      <c r="F588">
        <v>8.5640000000000001</v>
      </c>
      <c r="G588">
        <v>0.95699999999999996</v>
      </c>
      <c r="H588">
        <v>2.1999999999999999E-2</v>
      </c>
      <c r="I588">
        <v>0.23599999999999999</v>
      </c>
      <c r="J588">
        <v>0.245</v>
      </c>
    </row>
    <row r="589" spans="1:10" x14ac:dyDescent="0.25">
      <c r="B589" t="s">
        <v>65</v>
      </c>
      <c r="C589" s="1">
        <v>1509632</v>
      </c>
      <c r="D589">
        <v>26.6</v>
      </c>
      <c r="E589">
        <v>0.16200000000000001</v>
      </c>
      <c r="F589">
        <v>5.6749999999999998</v>
      </c>
      <c r="G589">
        <v>0.51600000000000001</v>
      </c>
      <c r="H589">
        <v>1.2E-2</v>
      </c>
      <c r="I589">
        <v>0.15</v>
      </c>
      <c r="J589">
        <v>0.155</v>
      </c>
    </row>
    <row r="590" spans="1:10" x14ac:dyDescent="0.25">
      <c r="B590" t="s">
        <v>66</v>
      </c>
      <c r="C590" s="1">
        <v>1521659</v>
      </c>
      <c r="D590">
        <v>28.7</v>
      </c>
      <c r="E590">
        <v>0.152</v>
      </c>
      <c r="F590">
        <v>4.4939999999999998</v>
      </c>
      <c r="G590">
        <v>0.48</v>
      </c>
      <c r="H590">
        <v>0.01</v>
      </c>
      <c r="I590">
        <v>0.14199999999999999</v>
      </c>
      <c r="J590">
        <v>0.14599999999999999</v>
      </c>
    </row>
    <row r="591" spans="1:10" x14ac:dyDescent="0.25">
      <c r="B591" t="s">
        <v>67</v>
      </c>
      <c r="C591" s="1">
        <v>6757253</v>
      </c>
      <c r="D591">
        <v>27.4</v>
      </c>
      <c r="E591">
        <v>0.72599999999999998</v>
      </c>
      <c r="F591">
        <v>23.09</v>
      </c>
      <c r="G591">
        <v>2.4300000000000002</v>
      </c>
      <c r="H591">
        <v>5.7000000000000002E-2</v>
      </c>
      <c r="I591">
        <v>0.66900000000000004</v>
      </c>
      <c r="J591">
        <v>0.69199999999999995</v>
      </c>
    </row>
    <row r="594" spans="1:10" x14ac:dyDescent="0.25">
      <c r="A594" t="s">
        <v>31</v>
      </c>
      <c r="B594" t="s">
        <v>63</v>
      </c>
      <c r="C594" s="1">
        <v>46424</v>
      </c>
      <c r="D594">
        <v>52.7</v>
      </c>
      <c r="E594">
        <v>4.0000000000000001E-3</v>
      </c>
      <c r="F594">
        <v>0.13400000000000001</v>
      </c>
      <c r="G594">
        <v>0.03</v>
      </c>
      <c r="H594">
        <v>0</v>
      </c>
      <c r="I594">
        <v>3.0000000000000001E-3</v>
      </c>
      <c r="J594">
        <v>4.0000000000000001E-3</v>
      </c>
    </row>
    <row r="595" spans="1:10" x14ac:dyDescent="0.25">
      <c r="B595" t="s">
        <v>64</v>
      </c>
      <c r="C595" s="1">
        <v>71157</v>
      </c>
      <c r="D595">
        <v>52.6</v>
      </c>
      <c r="E595">
        <v>7.0000000000000001E-3</v>
      </c>
      <c r="F595">
        <v>0.24</v>
      </c>
      <c r="G595">
        <v>7.0000000000000007E-2</v>
      </c>
      <c r="H595">
        <v>1E-3</v>
      </c>
      <c r="I595">
        <v>6.0000000000000001E-3</v>
      </c>
      <c r="J595">
        <v>7.0000000000000001E-3</v>
      </c>
    </row>
    <row r="596" spans="1:10" x14ac:dyDescent="0.25">
      <c r="B596" t="s">
        <v>65</v>
      </c>
      <c r="C596" s="1">
        <v>44105</v>
      </c>
      <c r="D596">
        <v>52.4</v>
      </c>
      <c r="E596">
        <v>4.0000000000000001E-3</v>
      </c>
      <c r="F596">
        <v>0.151</v>
      </c>
      <c r="G596">
        <v>0.03</v>
      </c>
      <c r="H596">
        <v>0</v>
      </c>
      <c r="I596">
        <v>3.0000000000000001E-3</v>
      </c>
      <c r="J596">
        <v>4.0000000000000001E-3</v>
      </c>
    </row>
    <row r="597" spans="1:10" x14ac:dyDescent="0.25">
      <c r="B597" t="s">
        <v>66</v>
      </c>
      <c r="C597" s="1">
        <v>54689</v>
      </c>
      <c r="D597">
        <v>52.5</v>
      </c>
      <c r="E597">
        <v>4.0000000000000001E-3</v>
      </c>
      <c r="F597">
        <v>0.14899999999999999</v>
      </c>
      <c r="G597">
        <v>3.4000000000000002E-2</v>
      </c>
      <c r="H597">
        <v>0</v>
      </c>
      <c r="I597">
        <v>4.0000000000000001E-3</v>
      </c>
      <c r="J597">
        <v>4.0000000000000001E-3</v>
      </c>
    </row>
    <row r="598" spans="1:10" x14ac:dyDescent="0.25">
      <c r="B598" t="s">
        <v>67</v>
      </c>
      <c r="C598" s="1">
        <v>216374</v>
      </c>
      <c r="D598">
        <v>52.6</v>
      </c>
      <c r="E598">
        <v>1.9E-2</v>
      </c>
      <c r="F598">
        <v>0.67400000000000004</v>
      </c>
      <c r="G598">
        <v>0.16300000000000001</v>
      </c>
      <c r="H598">
        <v>2E-3</v>
      </c>
      <c r="I598">
        <v>1.7000000000000001E-2</v>
      </c>
      <c r="J598">
        <v>1.7999999999999999E-2</v>
      </c>
    </row>
    <row r="601" spans="1:10" x14ac:dyDescent="0.25">
      <c r="A601" t="s">
        <v>32</v>
      </c>
      <c r="B601" t="s">
        <v>63</v>
      </c>
      <c r="C601" s="1">
        <v>124310</v>
      </c>
      <c r="D601">
        <v>20.399999999999999</v>
      </c>
      <c r="E601">
        <v>1.6E-2</v>
      </c>
      <c r="F601">
        <v>0.42099999999999999</v>
      </c>
      <c r="G601">
        <v>4.5999999999999999E-2</v>
      </c>
      <c r="H601">
        <v>1E-3</v>
      </c>
      <c r="I601">
        <v>1.4E-2</v>
      </c>
      <c r="J601">
        <v>1.4999999999999999E-2</v>
      </c>
    </row>
    <row r="602" spans="1:10" x14ac:dyDescent="0.25">
      <c r="B602" t="s">
        <v>64</v>
      </c>
      <c r="C602" s="1">
        <v>214039</v>
      </c>
      <c r="D602">
        <v>26.1</v>
      </c>
      <c r="E602">
        <v>2.5000000000000001E-2</v>
      </c>
      <c r="F602">
        <v>0.80600000000000005</v>
      </c>
      <c r="G602">
        <v>0.09</v>
      </c>
      <c r="H602">
        <v>2E-3</v>
      </c>
      <c r="I602">
        <v>2.3E-2</v>
      </c>
      <c r="J602">
        <v>2.4E-2</v>
      </c>
    </row>
    <row r="603" spans="1:10" x14ac:dyDescent="0.25">
      <c r="B603" t="s">
        <v>65</v>
      </c>
      <c r="C603" s="1">
        <v>134175</v>
      </c>
      <c r="D603">
        <v>22.4</v>
      </c>
      <c r="E603">
        <v>1.6E-2</v>
      </c>
      <c r="F603">
        <v>0.53300000000000003</v>
      </c>
      <c r="G603">
        <v>4.7E-2</v>
      </c>
      <c r="H603">
        <v>1E-3</v>
      </c>
      <c r="I603">
        <v>1.4999999999999999E-2</v>
      </c>
      <c r="J603">
        <v>1.4999999999999999E-2</v>
      </c>
    </row>
    <row r="604" spans="1:10" x14ac:dyDescent="0.25">
      <c r="B604" t="s">
        <v>66</v>
      </c>
      <c r="C604" s="1">
        <v>140843</v>
      </c>
      <c r="D604">
        <v>25.6</v>
      </c>
      <c r="E604">
        <v>1.4999999999999999E-2</v>
      </c>
      <c r="F604">
        <v>0.42699999999999999</v>
      </c>
      <c r="G604">
        <v>4.5999999999999999E-2</v>
      </c>
      <c r="H604">
        <v>1E-3</v>
      </c>
      <c r="I604">
        <v>1.4E-2</v>
      </c>
      <c r="J604">
        <v>1.4E-2</v>
      </c>
    </row>
    <row r="605" spans="1:10" x14ac:dyDescent="0.25">
      <c r="B605" t="s">
        <v>67</v>
      </c>
      <c r="C605" s="1">
        <v>613366</v>
      </c>
      <c r="D605">
        <v>23.8</v>
      </c>
      <c r="E605">
        <v>7.0999999999999994E-2</v>
      </c>
      <c r="F605">
        <v>2.1859999999999999</v>
      </c>
      <c r="G605">
        <v>0.23</v>
      </c>
      <c r="H605">
        <v>5.0000000000000001E-3</v>
      </c>
      <c r="I605">
        <v>6.6000000000000003E-2</v>
      </c>
      <c r="J605">
        <v>6.8000000000000005E-2</v>
      </c>
    </row>
    <row r="606" spans="1:10" x14ac:dyDescent="0.25">
      <c r="C606" t="s">
        <v>68</v>
      </c>
      <c r="D606" t="s">
        <v>69</v>
      </c>
      <c r="E606" t="s">
        <v>69</v>
      </c>
      <c r="F606" t="s">
        <v>69</v>
      </c>
      <c r="G606" t="s">
        <v>70</v>
      </c>
      <c r="H606" t="s">
        <v>71</v>
      </c>
      <c r="I606" t="s">
        <v>71</v>
      </c>
      <c r="J606" t="s">
        <v>72</v>
      </c>
    </row>
    <row r="608" spans="1:10" x14ac:dyDescent="0.25">
      <c r="A608" t="s">
        <v>73</v>
      </c>
      <c r="B608" t="s">
        <v>63</v>
      </c>
      <c r="C608" s="1">
        <v>2125245</v>
      </c>
      <c r="D608">
        <v>29.5</v>
      </c>
      <c r="E608">
        <v>0.64900000000000002</v>
      </c>
      <c r="F608">
        <v>9.375</v>
      </c>
      <c r="G608">
        <v>1.337</v>
      </c>
      <c r="H608">
        <v>3.9E-2</v>
      </c>
      <c r="I608">
        <v>0.61</v>
      </c>
      <c r="J608">
        <v>0.63800000000000001</v>
      </c>
    </row>
    <row r="609" spans="1:10" x14ac:dyDescent="0.25">
      <c r="B609" t="s">
        <v>64</v>
      </c>
      <c r="C609" s="1">
        <v>3558503</v>
      </c>
      <c r="D609">
        <v>33.200000000000003</v>
      </c>
      <c r="E609">
        <v>1.0980000000000001</v>
      </c>
      <c r="F609">
        <v>16.302</v>
      </c>
      <c r="G609">
        <v>2.9609999999999999</v>
      </c>
      <c r="H609">
        <v>6.3E-2</v>
      </c>
      <c r="I609">
        <v>1.0349999999999999</v>
      </c>
      <c r="J609">
        <v>1.0920000000000001</v>
      </c>
    </row>
    <row r="610" spans="1:10" x14ac:dyDescent="0.25">
      <c r="B610" t="s">
        <v>65</v>
      </c>
      <c r="C610" s="1">
        <v>2260155</v>
      </c>
      <c r="D610">
        <v>30.7</v>
      </c>
      <c r="E610">
        <v>0.69099999999999995</v>
      </c>
      <c r="F610">
        <v>10.746</v>
      </c>
      <c r="G610">
        <v>1.4990000000000001</v>
      </c>
      <c r="H610">
        <v>3.6999999999999998E-2</v>
      </c>
      <c r="I610">
        <v>0.65400000000000003</v>
      </c>
      <c r="J610">
        <v>0.68700000000000006</v>
      </c>
    </row>
    <row r="611" spans="1:10" x14ac:dyDescent="0.25">
      <c r="B611" t="s">
        <v>66</v>
      </c>
      <c r="C611" s="1">
        <v>2500165</v>
      </c>
      <c r="D611">
        <v>34.299999999999997</v>
      </c>
      <c r="E611">
        <v>0.97</v>
      </c>
      <c r="F611">
        <v>10.045</v>
      </c>
      <c r="G611">
        <v>1.903</v>
      </c>
      <c r="H611">
        <v>6.4000000000000001E-2</v>
      </c>
      <c r="I611">
        <v>0.90600000000000003</v>
      </c>
      <c r="J611">
        <v>0.96799999999999997</v>
      </c>
    </row>
    <row r="612" spans="1:10" x14ac:dyDescent="0.25">
      <c r="B612" t="s">
        <v>67</v>
      </c>
      <c r="C612" s="1">
        <v>10444068</v>
      </c>
      <c r="D612">
        <v>32.1</v>
      </c>
      <c r="E612">
        <v>3.4079999999999999</v>
      </c>
      <c r="F612">
        <v>46.468000000000004</v>
      </c>
      <c r="G612">
        <v>7.7</v>
      </c>
      <c r="H612">
        <v>0.20300000000000001</v>
      </c>
      <c r="I612">
        <v>3.2050000000000001</v>
      </c>
      <c r="J612">
        <v>3.3849999999999998</v>
      </c>
    </row>
    <row r="613" spans="1:10" x14ac:dyDescent="0.25">
      <c r="C613" t="s">
        <v>68</v>
      </c>
      <c r="D613" t="s">
        <v>69</v>
      </c>
      <c r="E613" t="s">
        <v>69</v>
      </c>
      <c r="F613" t="s">
        <v>69</v>
      </c>
      <c r="G613" t="s">
        <v>70</v>
      </c>
      <c r="H613" t="s">
        <v>71</v>
      </c>
      <c r="I613" t="s">
        <v>71</v>
      </c>
      <c r="J613" t="s">
        <v>72</v>
      </c>
    </row>
    <row r="616" spans="1:10" x14ac:dyDescent="0.25">
      <c r="A616" t="s">
        <v>47</v>
      </c>
    </row>
    <row r="618" spans="1:10" x14ac:dyDescent="0.25">
      <c r="A618" t="s">
        <v>28</v>
      </c>
      <c r="B618" t="s">
        <v>63</v>
      </c>
      <c r="C618">
        <v>0</v>
      </c>
      <c r="D618">
        <v>0</v>
      </c>
      <c r="E618">
        <v>0.223</v>
      </c>
      <c r="F618">
        <v>1.5780000000000001</v>
      </c>
      <c r="G618">
        <v>0.113</v>
      </c>
      <c r="H618">
        <v>8.0000000000000002E-3</v>
      </c>
      <c r="I618">
        <v>0.215</v>
      </c>
      <c r="J618">
        <v>0.224</v>
      </c>
    </row>
    <row r="619" spans="1:10" x14ac:dyDescent="0.25">
      <c r="B619" t="s">
        <v>64</v>
      </c>
      <c r="C619">
        <v>0</v>
      </c>
      <c r="D619">
        <v>0</v>
      </c>
      <c r="E619">
        <v>0.35599999999999998</v>
      </c>
      <c r="F619">
        <v>2.0670000000000002</v>
      </c>
      <c r="G619">
        <v>0.22700000000000001</v>
      </c>
      <c r="H619">
        <v>0.01</v>
      </c>
      <c r="I619">
        <v>0.34599999999999997</v>
      </c>
      <c r="J619">
        <v>0.36499999999999999</v>
      </c>
    </row>
    <row r="620" spans="1:10" x14ac:dyDescent="0.25">
      <c r="B620" t="s">
        <v>65</v>
      </c>
      <c r="C620">
        <v>0</v>
      </c>
      <c r="D620">
        <v>0</v>
      </c>
      <c r="E620">
        <v>0.23100000000000001</v>
      </c>
      <c r="F620">
        <v>1.3580000000000001</v>
      </c>
      <c r="G620">
        <v>0.14499999999999999</v>
      </c>
      <c r="H620">
        <v>7.0000000000000001E-3</v>
      </c>
      <c r="I620">
        <v>0.22500000000000001</v>
      </c>
      <c r="J620">
        <v>0.23599999999999999</v>
      </c>
    </row>
    <row r="621" spans="1:10" x14ac:dyDescent="0.25">
      <c r="B621" t="s">
        <v>66</v>
      </c>
      <c r="C621">
        <v>0</v>
      </c>
      <c r="D621">
        <v>0</v>
      </c>
      <c r="E621">
        <v>0.34200000000000003</v>
      </c>
      <c r="F621">
        <v>1.53</v>
      </c>
      <c r="G621">
        <v>0.16</v>
      </c>
      <c r="H621">
        <v>8.0000000000000002E-3</v>
      </c>
      <c r="I621">
        <v>0.33400000000000002</v>
      </c>
      <c r="J621">
        <v>0.35599999999999998</v>
      </c>
    </row>
    <row r="622" spans="1:10" x14ac:dyDescent="0.25">
      <c r="B622" t="s">
        <v>67</v>
      </c>
      <c r="C622">
        <v>0</v>
      </c>
      <c r="D622">
        <v>0</v>
      </c>
      <c r="E622">
        <v>1.1519999999999999</v>
      </c>
      <c r="F622">
        <v>6.5339999999999998</v>
      </c>
      <c r="G622">
        <v>0.64500000000000002</v>
      </c>
      <c r="H622">
        <v>3.2000000000000001E-2</v>
      </c>
      <c r="I622">
        <v>1.1200000000000001</v>
      </c>
      <c r="J622">
        <v>1.181</v>
      </c>
    </row>
    <row r="625" spans="1:10" x14ac:dyDescent="0.25">
      <c r="A625" t="s">
        <v>29</v>
      </c>
      <c r="B625" t="s">
        <v>63</v>
      </c>
      <c r="C625" s="1">
        <v>7959</v>
      </c>
      <c r="D625">
        <v>44.1</v>
      </c>
      <c r="E625">
        <v>1E-3</v>
      </c>
      <c r="F625">
        <v>2.3E-2</v>
      </c>
      <c r="G625">
        <v>3.0000000000000001E-3</v>
      </c>
      <c r="H625">
        <v>0</v>
      </c>
      <c r="I625">
        <v>1E-3</v>
      </c>
      <c r="J625">
        <v>1E-3</v>
      </c>
    </row>
    <row r="626" spans="1:10" x14ac:dyDescent="0.25">
      <c r="B626" t="s">
        <v>64</v>
      </c>
      <c r="C626" s="1">
        <v>16010</v>
      </c>
      <c r="D626">
        <v>43.4</v>
      </c>
      <c r="E626">
        <v>2E-3</v>
      </c>
      <c r="F626">
        <v>0.06</v>
      </c>
      <c r="G626">
        <v>0.01</v>
      </c>
      <c r="H626">
        <v>0</v>
      </c>
      <c r="I626">
        <v>1E-3</v>
      </c>
      <c r="J626">
        <v>2E-3</v>
      </c>
    </row>
    <row r="627" spans="1:10" x14ac:dyDescent="0.25">
      <c r="B627" t="s">
        <v>65</v>
      </c>
      <c r="C627" s="1">
        <v>9296</v>
      </c>
      <c r="D627">
        <v>37</v>
      </c>
      <c r="E627">
        <v>1E-3</v>
      </c>
      <c r="F627">
        <v>3.4000000000000002E-2</v>
      </c>
      <c r="G627">
        <v>4.0000000000000001E-3</v>
      </c>
      <c r="H627">
        <v>0</v>
      </c>
      <c r="I627">
        <v>1E-3</v>
      </c>
      <c r="J627">
        <v>1E-3</v>
      </c>
    </row>
    <row r="628" spans="1:10" x14ac:dyDescent="0.25">
      <c r="B628" t="s">
        <v>66</v>
      </c>
      <c r="C628" s="1">
        <v>17276</v>
      </c>
      <c r="D628">
        <v>43.1</v>
      </c>
      <c r="E628">
        <v>1E-3</v>
      </c>
      <c r="F628">
        <v>4.8000000000000001E-2</v>
      </c>
      <c r="G628">
        <v>7.0000000000000001E-3</v>
      </c>
      <c r="H628">
        <v>0</v>
      </c>
      <c r="I628">
        <v>1E-3</v>
      </c>
      <c r="J628">
        <v>1E-3</v>
      </c>
    </row>
    <row r="629" spans="1:10" x14ac:dyDescent="0.25">
      <c r="B629" t="s">
        <v>67</v>
      </c>
      <c r="C629" s="1">
        <v>50541</v>
      </c>
      <c r="D629">
        <v>42.1</v>
      </c>
      <c r="E629">
        <v>5.0000000000000001E-3</v>
      </c>
      <c r="F629">
        <v>0.16600000000000001</v>
      </c>
      <c r="G629">
        <v>2.4E-2</v>
      </c>
      <c r="H629">
        <v>0</v>
      </c>
      <c r="I629">
        <v>4.0000000000000001E-3</v>
      </c>
      <c r="J629">
        <v>4.0000000000000001E-3</v>
      </c>
    </row>
    <row r="632" spans="1:10" x14ac:dyDescent="0.25">
      <c r="A632" t="s">
        <v>30</v>
      </c>
      <c r="B632" t="s">
        <v>63</v>
      </c>
      <c r="C632" s="1">
        <v>651185</v>
      </c>
      <c r="D632">
        <v>27.7</v>
      </c>
      <c r="E632">
        <v>6.8000000000000005E-2</v>
      </c>
      <c r="F632">
        <v>1.81</v>
      </c>
      <c r="G632">
        <v>0.222</v>
      </c>
      <c r="H632">
        <v>6.0000000000000001E-3</v>
      </c>
      <c r="I632">
        <v>6.2E-2</v>
      </c>
      <c r="J632">
        <v>6.5000000000000002E-2</v>
      </c>
    </row>
    <row r="633" spans="1:10" x14ac:dyDescent="0.25">
      <c r="B633" t="s">
        <v>64</v>
      </c>
      <c r="C633" s="1">
        <v>1190119</v>
      </c>
      <c r="D633">
        <v>29.3</v>
      </c>
      <c r="E633">
        <v>0.13100000000000001</v>
      </c>
      <c r="F633">
        <v>4.1399999999999997</v>
      </c>
      <c r="G633">
        <v>0.441</v>
      </c>
      <c r="H633">
        <v>0.01</v>
      </c>
      <c r="I633">
        <v>0.122</v>
      </c>
      <c r="J633">
        <v>0.125</v>
      </c>
    </row>
    <row r="634" spans="1:10" x14ac:dyDescent="0.25">
      <c r="B634" t="s">
        <v>65</v>
      </c>
      <c r="C634" s="1">
        <v>725113</v>
      </c>
      <c r="D634">
        <v>27.8</v>
      </c>
      <c r="E634">
        <v>8.5000000000000006E-2</v>
      </c>
      <c r="F634">
        <v>2.532</v>
      </c>
      <c r="G634">
        <v>0.24299999999999999</v>
      </c>
      <c r="H634">
        <v>5.0000000000000001E-3</v>
      </c>
      <c r="I634">
        <v>7.9000000000000001E-2</v>
      </c>
      <c r="J634">
        <v>8.1000000000000003E-2</v>
      </c>
    </row>
    <row r="635" spans="1:10" x14ac:dyDescent="0.25">
      <c r="B635" t="s">
        <v>66</v>
      </c>
      <c r="C635" s="1">
        <v>828566</v>
      </c>
      <c r="D635">
        <v>30</v>
      </c>
      <c r="E635">
        <v>8.3000000000000004E-2</v>
      </c>
      <c r="F635">
        <v>2.2229999999999999</v>
      </c>
      <c r="G635">
        <v>0.26600000000000001</v>
      </c>
      <c r="H635">
        <v>5.0000000000000001E-3</v>
      </c>
      <c r="I635">
        <v>7.6999999999999999E-2</v>
      </c>
      <c r="J635">
        <v>0.08</v>
      </c>
    </row>
    <row r="636" spans="1:10" x14ac:dyDescent="0.25">
      <c r="B636" t="s">
        <v>67</v>
      </c>
      <c r="C636" s="1">
        <v>3394983</v>
      </c>
      <c r="D636">
        <v>28.8</v>
      </c>
      <c r="E636">
        <v>0.36699999999999999</v>
      </c>
      <c r="F636">
        <v>10.705</v>
      </c>
      <c r="G636">
        <v>1.171</v>
      </c>
      <c r="H636">
        <v>2.5999999999999999E-2</v>
      </c>
      <c r="I636">
        <v>0.34100000000000003</v>
      </c>
      <c r="J636">
        <v>0.35099999999999998</v>
      </c>
    </row>
    <row r="639" spans="1:10" x14ac:dyDescent="0.25">
      <c r="A639" t="s">
        <v>31</v>
      </c>
      <c r="B639" t="s">
        <v>63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</row>
    <row r="640" spans="1:10" x14ac:dyDescent="0.25">
      <c r="B640" t="s">
        <v>64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</row>
    <row r="641" spans="1:10" x14ac:dyDescent="0.25">
      <c r="B641" t="s">
        <v>65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</row>
    <row r="642" spans="1:10" x14ac:dyDescent="0.25">
      <c r="B642" t="s">
        <v>66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</row>
    <row r="643" spans="1:10" x14ac:dyDescent="0.25">
      <c r="B643" t="s">
        <v>67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</row>
    <row r="646" spans="1:10" x14ac:dyDescent="0.25">
      <c r="A646" t="s">
        <v>32</v>
      </c>
      <c r="B646" t="s">
        <v>63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</row>
    <row r="647" spans="1:10" x14ac:dyDescent="0.25">
      <c r="B647" t="s">
        <v>64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</row>
    <row r="648" spans="1:10" x14ac:dyDescent="0.25">
      <c r="B648" t="s">
        <v>65</v>
      </c>
      <c r="C648">
        <v>0</v>
      </c>
      <c r="D648">
        <v>0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</row>
    <row r="649" spans="1:10" x14ac:dyDescent="0.25">
      <c r="B649" t="s">
        <v>66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</row>
    <row r="650" spans="1:10" x14ac:dyDescent="0.25">
      <c r="B650" t="s">
        <v>67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</row>
    <row r="651" spans="1:10" x14ac:dyDescent="0.25">
      <c r="C651" t="s">
        <v>68</v>
      </c>
      <c r="D651" t="s">
        <v>69</v>
      </c>
      <c r="E651" t="s">
        <v>69</v>
      </c>
      <c r="F651" t="s">
        <v>69</v>
      </c>
      <c r="G651" t="s">
        <v>70</v>
      </c>
      <c r="H651" t="s">
        <v>71</v>
      </c>
      <c r="I651" t="s">
        <v>71</v>
      </c>
      <c r="J651" t="s">
        <v>72</v>
      </c>
    </row>
    <row r="653" spans="1:10" x14ac:dyDescent="0.25">
      <c r="A653" t="s">
        <v>73</v>
      </c>
      <c r="B653" t="s">
        <v>63</v>
      </c>
      <c r="C653" s="1">
        <v>659144</v>
      </c>
      <c r="D653">
        <v>27.8</v>
      </c>
      <c r="E653">
        <v>0.29199999999999998</v>
      </c>
      <c r="F653">
        <v>3.411</v>
      </c>
      <c r="G653">
        <v>0.33800000000000002</v>
      </c>
      <c r="H653">
        <v>1.4E-2</v>
      </c>
      <c r="I653">
        <v>0.27800000000000002</v>
      </c>
      <c r="J653">
        <v>0.28899999999999998</v>
      </c>
    </row>
    <row r="654" spans="1:10" x14ac:dyDescent="0.25">
      <c r="B654" t="s">
        <v>64</v>
      </c>
      <c r="C654" s="1">
        <v>1206129</v>
      </c>
      <c r="D654">
        <v>29.4</v>
      </c>
      <c r="E654">
        <v>0.48899999999999999</v>
      </c>
      <c r="F654">
        <v>6.2679999999999998</v>
      </c>
      <c r="G654">
        <v>0.67700000000000005</v>
      </c>
      <c r="H654">
        <v>1.9E-2</v>
      </c>
      <c r="I654">
        <v>0.47</v>
      </c>
      <c r="J654">
        <v>0.49199999999999999</v>
      </c>
    </row>
    <row r="655" spans="1:10" x14ac:dyDescent="0.25">
      <c r="B655" t="s">
        <v>65</v>
      </c>
      <c r="C655" s="1">
        <v>734409</v>
      </c>
      <c r="D655">
        <v>27.9</v>
      </c>
      <c r="E655">
        <v>0.317</v>
      </c>
      <c r="F655">
        <v>3.9239999999999999</v>
      </c>
      <c r="G655">
        <v>0.39200000000000002</v>
      </c>
      <c r="H655">
        <v>1.2E-2</v>
      </c>
      <c r="I655">
        <v>0.30499999999999999</v>
      </c>
      <c r="J655">
        <v>0.318</v>
      </c>
    </row>
    <row r="656" spans="1:10" x14ac:dyDescent="0.25">
      <c r="B656" t="s">
        <v>66</v>
      </c>
      <c r="C656" s="1">
        <v>845842</v>
      </c>
      <c r="D656">
        <v>30.2</v>
      </c>
      <c r="E656">
        <v>0.42599999999999999</v>
      </c>
      <c r="F656">
        <v>3.8010000000000002</v>
      </c>
      <c r="G656">
        <v>0.432</v>
      </c>
      <c r="H656">
        <v>1.2999999999999999E-2</v>
      </c>
      <c r="I656">
        <v>0.41299999999999998</v>
      </c>
      <c r="J656">
        <v>0.437</v>
      </c>
    </row>
    <row r="657" spans="1:10" x14ac:dyDescent="0.25">
      <c r="B657" t="s">
        <v>67</v>
      </c>
      <c r="C657" s="1">
        <v>3445524</v>
      </c>
      <c r="D657">
        <v>29</v>
      </c>
      <c r="E657">
        <v>1.5229999999999999</v>
      </c>
      <c r="F657">
        <v>17.405000000000001</v>
      </c>
      <c r="G657">
        <v>1.84</v>
      </c>
      <c r="H657">
        <v>5.8999999999999997E-2</v>
      </c>
      <c r="I657">
        <v>1.4650000000000001</v>
      </c>
      <c r="J657">
        <v>1.536</v>
      </c>
    </row>
    <row r="658" spans="1:10" x14ac:dyDescent="0.25">
      <c r="C658" t="s">
        <v>68</v>
      </c>
      <c r="D658" t="s">
        <v>69</v>
      </c>
      <c r="E658" t="s">
        <v>69</v>
      </c>
      <c r="F658" t="s">
        <v>69</v>
      </c>
      <c r="G658" t="s">
        <v>70</v>
      </c>
      <c r="H658" t="s">
        <v>71</v>
      </c>
      <c r="I658" t="s">
        <v>71</v>
      </c>
      <c r="J658" t="s">
        <v>72</v>
      </c>
    </row>
    <row r="661" spans="1:10" x14ac:dyDescent="0.25">
      <c r="A661" t="s">
        <v>48</v>
      </c>
    </row>
    <row r="663" spans="1:10" x14ac:dyDescent="0.25">
      <c r="A663" t="s">
        <v>28</v>
      </c>
      <c r="B663" t="s">
        <v>63</v>
      </c>
      <c r="C663">
        <v>0</v>
      </c>
      <c r="D663">
        <v>0</v>
      </c>
      <c r="E663">
        <v>0.65600000000000003</v>
      </c>
      <c r="F663">
        <v>4.375</v>
      </c>
      <c r="G663">
        <v>0.36199999999999999</v>
      </c>
      <c r="H663">
        <v>2.5000000000000001E-2</v>
      </c>
      <c r="I663">
        <v>0.63100000000000001</v>
      </c>
      <c r="J663">
        <v>0.65900000000000003</v>
      </c>
    </row>
    <row r="664" spans="1:10" x14ac:dyDescent="0.25">
      <c r="B664" t="s">
        <v>64</v>
      </c>
      <c r="C664">
        <v>0</v>
      </c>
      <c r="D664">
        <v>0</v>
      </c>
      <c r="E664">
        <v>1.103</v>
      </c>
      <c r="F664">
        <v>6.0789999999999997</v>
      </c>
      <c r="G664">
        <v>0.73399999999999999</v>
      </c>
      <c r="H664">
        <v>3.5000000000000003E-2</v>
      </c>
      <c r="I664">
        <v>1.0680000000000001</v>
      </c>
      <c r="J664">
        <v>1.129</v>
      </c>
    </row>
    <row r="665" spans="1:10" x14ac:dyDescent="0.25">
      <c r="B665" t="s">
        <v>65</v>
      </c>
      <c r="C665">
        <v>0</v>
      </c>
      <c r="D665">
        <v>0</v>
      </c>
      <c r="E665">
        <v>0.71799999999999997</v>
      </c>
      <c r="F665">
        <v>4.0430000000000001</v>
      </c>
      <c r="G665">
        <v>0.47699999999999998</v>
      </c>
      <c r="H665">
        <v>2.4E-2</v>
      </c>
      <c r="I665">
        <v>0.69399999999999995</v>
      </c>
      <c r="J665">
        <v>0.73</v>
      </c>
    </row>
    <row r="666" spans="1:10" x14ac:dyDescent="0.25">
      <c r="B666" t="s">
        <v>66</v>
      </c>
      <c r="C666">
        <v>0</v>
      </c>
      <c r="D666">
        <v>0</v>
      </c>
      <c r="E666">
        <v>1.1180000000000001</v>
      </c>
      <c r="F666">
        <v>4.508</v>
      </c>
      <c r="G666">
        <v>0.73799999999999999</v>
      </c>
      <c r="H666">
        <v>5.1999999999999998E-2</v>
      </c>
      <c r="I666">
        <v>1.0660000000000001</v>
      </c>
      <c r="J666">
        <v>1.1459999999999999</v>
      </c>
    </row>
    <row r="667" spans="1:10" x14ac:dyDescent="0.25">
      <c r="B667" t="s">
        <v>67</v>
      </c>
      <c r="C667">
        <v>0</v>
      </c>
      <c r="D667">
        <v>0</v>
      </c>
      <c r="E667">
        <v>3.5950000000000002</v>
      </c>
      <c r="F667">
        <v>19.006</v>
      </c>
      <c r="G667">
        <v>2.3109999999999999</v>
      </c>
      <c r="H667">
        <v>0.13600000000000001</v>
      </c>
      <c r="I667">
        <v>3.46</v>
      </c>
      <c r="J667">
        <v>3.6640000000000001</v>
      </c>
    </row>
    <row r="670" spans="1:10" x14ac:dyDescent="0.25">
      <c r="A670" t="s">
        <v>29</v>
      </c>
      <c r="B670" t="s">
        <v>63</v>
      </c>
      <c r="C670" s="1">
        <v>933724</v>
      </c>
      <c r="D670">
        <v>51.1</v>
      </c>
      <c r="E670">
        <v>0.08</v>
      </c>
      <c r="F670">
        <v>3.173</v>
      </c>
      <c r="G670">
        <v>0.51100000000000001</v>
      </c>
      <c r="H670">
        <v>7.0000000000000001E-3</v>
      </c>
      <c r="I670">
        <v>7.2999999999999995E-2</v>
      </c>
      <c r="J670">
        <v>7.4999999999999997E-2</v>
      </c>
    </row>
    <row r="671" spans="1:10" x14ac:dyDescent="0.25">
      <c r="B671" t="s">
        <v>64</v>
      </c>
      <c r="C671" s="1">
        <v>1523625</v>
      </c>
      <c r="D671">
        <v>57.7</v>
      </c>
      <c r="E671">
        <v>0.13400000000000001</v>
      </c>
      <c r="F671">
        <v>6.0810000000000004</v>
      </c>
      <c r="G671">
        <v>0.92400000000000004</v>
      </c>
      <c r="H671">
        <v>1.2999999999999999E-2</v>
      </c>
      <c r="I671">
        <v>0.121</v>
      </c>
      <c r="J671">
        <v>0.125</v>
      </c>
    </row>
    <row r="672" spans="1:10" x14ac:dyDescent="0.25">
      <c r="B672" t="s">
        <v>65</v>
      </c>
      <c r="C672" s="1">
        <v>912148</v>
      </c>
      <c r="D672">
        <v>50</v>
      </c>
      <c r="E672">
        <v>8.2000000000000003E-2</v>
      </c>
      <c r="F672">
        <v>3.6269999999999998</v>
      </c>
      <c r="G672">
        <v>0.54</v>
      </c>
      <c r="H672">
        <v>7.0000000000000001E-3</v>
      </c>
      <c r="I672">
        <v>7.4999999999999997E-2</v>
      </c>
      <c r="J672">
        <v>7.6999999999999999E-2</v>
      </c>
    </row>
    <row r="673" spans="1:10" x14ac:dyDescent="0.25">
      <c r="B673" t="s">
        <v>66</v>
      </c>
      <c r="C673" s="1">
        <v>1296213</v>
      </c>
      <c r="D673">
        <v>56.8</v>
      </c>
      <c r="E673">
        <v>0.108</v>
      </c>
      <c r="F673">
        <v>4.2690000000000001</v>
      </c>
      <c r="G673">
        <v>0.75800000000000001</v>
      </c>
      <c r="H673">
        <v>0.01</v>
      </c>
      <c r="I673">
        <v>9.8000000000000004E-2</v>
      </c>
      <c r="J673">
        <v>0.10100000000000001</v>
      </c>
    </row>
    <row r="674" spans="1:10" x14ac:dyDescent="0.25">
      <c r="B674" t="s">
        <v>67</v>
      </c>
      <c r="C674" s="1">
        <v>4665711</v>
      </c>
      <c r="D674">
        <v>54.4</v>
      </c>
      <c r="E674">
        <v>0.40300000000000002</v>
      </c>
      <c r="F674">
        <v>17.149999999999999</v>
      </c>
      <c r="G674">
        <v>2.734</v>
      </c>
      <c r="H674">
        <v>3.6999999999999998E-2</v>
      </c>
      <c r="I674">
        <v>0.36599999999999999</v>
      </c>
      <c r="J674">
        <v>0.378</v>
      </c>
    </row>
    <row r="677" spans="1:10" x14ac:dyDescent="0.25">
      <c r="A677" t="s">
        <v>30</v>
      </c>
      <c r="B677" t="s">
        <v>63</v>
      </c>
      <c r="C677" s="1">
        <v>508217</v>
      </c>
      <c r="D677">
        <v>19.399999999999999</v>
      </c>
      <c r="E677">
        <v>7.3999999999999996E-2</v>
      </c>
      <c r="F677">
        <v>1.819</v>
      </c>
      <c r="G677">
        <v>0.24</v>
      </c>
      <c r="H677">
        <v>7.0000000000000001E-3</v>
      </c>
      <c r="I677">
        <v>6.7000000000000004E-2</v>
      </c>
      <c r="J677">
        <v>7.0000000000000007E-2</v>
      </c>
    </row>
    <row r="678" spans="1:10" x14ac:dyDescent="0.25">
      <c r="B678" t="s">
        <v>64</v>
      </c>
      <c r="C678" s="1">
        <v>1037459</v>
      </c>
      <c r="D678">
        <v>20.7</v>
      </c>
      <c r="E678">
        <v>0.16</v>
      </c>
      <c r="F678">
        <v>4.3129999999999997</v>
      </c>
      <c r="G678">
        <v>0.54800000000000004</v>
      </c>
      <c r="H678">
        <v>1.6E-2</v>
      </c>
      <c r="I678">
        <v>0.14499999999999999</v>
      </c>
      <c r="J678">
        <v>0.151</v>
      </c>
    </row>
    <row r="679" spans="1:10" x14ac:dyDescent="0.25">
      <c r="B679" t="s">
        <v>65</v>
      </c>
      <c r="C679" s="1">
        <v>522643</v>
      </c>
      <c r="D679">
        <v>19.100000000000001</v>
      </c>
      <c r="E679">
        <v>9.0999999999999998E-2</v>
      </c>
      <c r="F679">
        <v>2.218</v>
      </c>
      <c r="G679">
        <v>0.26700000000000002</v>
      </c>
      <c r="H679">
        <v>8.9999999999999993E-3</v>
      </c>
      <c r="I679">
        <v>8.2000000000000003E-2</v>
      </c>
      <c r="J679">
        <v>8.5999999999999993E-2</v>
      </c>
    </row>
    <row r="680" spans="1:10" x14ac:dyDescent="0.25">
      <c r="B680" t="s">
        <v>66</v>
      </c>
      <c r="C680" s="1">
        <v>742518</v>
      </c>
      <c r="D680">
        <v>24.5</v>
      </c>
      <c r="E680">
        <v>9.0999999999999998E-2</v>
      </c>
      <c r="F680">
        <v>2.4830000000000001</v>
      </c>
      <c r="G680">
        <v>0.313</v>
      </c>
      <c r="H680">
        <v>8.0000000000000002E-3</v>
      </c>
      <c r="I680">
        <v>8.3000000000000004E-2</v>
      </c>
      <c r="J680">
        <v>8.5999999999999993E-2</v>
      </c>
    </row>
    <row r="681" spans="1:10" x14ac:dyDescent="0.25">
      <c r="B681" t="s">
        <v>67</v>
      </c>
      <c r="C681" s="1">
        <v>2810837</v>
      </c>
      <c r="D681">
        <v>20.9</v>
      </c>
      <c r="E681">
        <v>0.41699999999999998</v>
      </c>
      <c r="F681">
        <v>10.834</v>
      </c>
      <c r="G681">
        <v>1.3680000000000001</v>
      </c>
      <c r="H681">
        <v>0.04</v>
      </c>
      <c r="I681">
        <v>0.377</v>
      </c>
      <c r="J681">
        <v>0.39200000000000002</v>
      </c>
    </row>
    <row r="684" spans="1:10" x14ac:dyDescent="0.25">
      <c r="A684" t="s">
        <v>31</v>
      </c>
      <c r="B684" t="s">
        <v>63</v>
      </c>
      <c r="C684" s="1">
        <v>301783</v>
      </c>
      <c r="D684">
        <v>46.5</v>
      </c>
      <c r="E684">
        <v>2.8000000000000001E-2</v>
      </c>
      <c r="F684">
        <v>0.97399999999999998</v>
      </c>
      <c r="G684">
        <v>0.192</v>
      </c>
      <c r="H684">
        <v>3.0000000000000001E-3</v>
      </c>
      <c r="I684">
        <v>2.5000000000000001E-2</v>
      </c>
      <c r="J684">
        <v>2.5999999999999999E-2</v>
      </c>
    </row>
    <row r="685" spans="1:10" x14ac:dyDescent="0.25">
      <c r="B685" t="s">
        <v>64</v>
      </c>
      <c r="C685" s="1">
        <v>486301</v>
      </c>
      <c r="D685">
        <v>50</v>
      </c>
      <c r="E685">
        <v>0.05</v>
      </c>
      <c r="F685">
        <v>1.819</v>
      </c>
      <c r="G685">
        <v>0.39700000000000002</v>
      </c>
      <c r="H685">
        <v>6.0000000000000001E-3</v>
      </c>
      <c r="I685">
        <v>4.4999999999999998E-2</v>
      </c>
      <c r="J685">
        <v>4.7E-2</v>
      </c>
    </row>
    <row r="686" spans="1:10" x14ac:dyDescent="0.25">
      <c r="B686" t="s">
        <v>65</v>
      </c>
      <c r="C686" s="1">
        <v>299584</v>
      </c>
      <c r="D686">
        <v>45.7</v>
      </c>
      <c r="E686">
        <v>2.8000000000000001E-2</v>
      </c>
      <c r="F686">
        <v>1.1040000000000001</v>
      </c>
      <c r="G686">
        <v>0.20399999999999999</v>
      </c>
      <c r="H686">
        <v>3.0000000000000001E-3</v>
      </c>
      <c r="I686">
        <v>2.5000000000000001E-2</v>
      </c>
      <c r="J686">
        <v>2.7E-2</v>
      </c>
    </row>
    <row r="687" spans="1:10" x14ac:dyDescent="0.25">
      <c r="B687" t="s">
        <v>66</v>
      </c>
      <c r="C687" s="1">
        <v>463307</v>
      </c>
      <c r="D687">
        <v>49.7</v>
      </c>
      <c r="E687">
        <v>3.9E-2</v>
      </c>
      <c r="F687">
        <v>1.458</v>
      </c>
      <c r="G687">
        <v>0.26</v>
      </c>
      <c r="H687">
        <v>4.0000000000000001E-3</v>
      </c>
      <c r="I687">
        <v>3.5000000000000003E-2</v>
      </c>
      <c r="J687">
        <v>3.6999999999999998E-2</v>
      </c>
    </row>
    <row r="688" spans="1:10" x14ac:dyDescent="0.25">
      <c r="B688" t="s">
        <v>67</v>
      </c>
      <c r="C688" s="1">
        <v>1550975</v>
      </c>
      <c r="D688">
        <v>48.3</v>
      </c>
      <c r="E688">
        <v>0.14499999999999999</v>
      </c>
      <c r="F688">
        <v>5.3559999999999999</v>
      </c>
      <c r="G688">
        <v>1.052</v>
      </c>
      <c r="H688">
        <v>1.4999999999999999E-2</v>
      </c>
      <c r="I688">
        <v>0.13</v>
      </c>
      <c r="J688">
        <v>0.13700000000000001</v>
      </c>
    </row>
    <row r="691" spans="1:10" x14ac:dyDescent="0.25">
      <c r="A691" t="s">
        <v>32</v>
      </c>
      <c r="B691" t="s">
        <v>63</v>
      </c>
      <c r="C691" s="1">
        <v>559016</v>
      </c>
      <c r="D691">
        <v>17.899999999999999</v>
      </c>
      <c r="E691">
        <v>9.4E-2</v>
      </c>
      <c r="F691">
        <v>2.077</v>
      </c>
      <c r="G691">
        <v>0.39100000000000001</v>
      </c>
      <c r="H691">
        <v>0.01</v>
      </c>
      <c r="I691">
        <v>8.5000000000000006E-2</v>
      </c>
      <c r="J691">
        <v>8.8999999999999996E-2</v>
      </c>
    </row>
    <row r="692" spans="1:10" x14ac:dyDescent="0.25">
      <c r="B692" t="s">
        <v>64</v>
      </c>
      <c r="C692" s="1">
        <v>1134186</v>
      </c>
      <c r="D692">
        <v>20.100000000000001</v>
      </c>
      <c r="E692">
        <v>0.19400000000000001</v>
      </c>
      <c r="F692">
        <v>4.8319999999999999</v>
      </c>
      <c r="G692">
        <v>0.81399999999999995</v>
      </c>
      <c r="H692">
        <v>1.9E-2</v>
      </c>
      <c r="I692">
        <v>0.17499999999999999</v>
      </c>
      <c r="J692">
        <v>0.184</v>
      </c>
    </row>
    <row r="693" spans="1:10" x14ac:dyDescent="0.25">
      <c r="B693" t="s">
        <v>65</v>
      </c>
      <c r="C693" s="1">
        <v>577221</v>
      </c>
      <c r="D693">
        <v>17.899999999999999</v>
      </c>
      <c r="E693">
        <v>0.111</v>
      </c>
      <c r="F693">
        <v>2.5190000000000001</v>
      </c>
      <c r="G693">
        <v>0.41799999999999998</v>
      </c>
      <c r="H693">
        <v>1.0999999999999999E-2</v>
      </c>
      <c r="I693">
        <v>0.1</v>
      </c>
      <c r="J693">
        <v>0.105</v>
      </c>
    </row>
    <row r="694" spans="1:10" x14ac:dyDescent="0.25">
      <c r="B694" t="s">
        <v>66</v>
      </c>
      <c r="C694" s="1">
        <v>841691</v>
      </c>
      <c r="D694">
        <v>22.6</v>
      </c>
      <c r="E694">
        <v>0.11700000000000001</v>
      </c>
      <c r="F694">
        <v>2.9329999999999998</v>
      </c>
      <c r="G694">
        <v>0.48</v>
      </c>
      <c r="H694">
        <v>1.0999999999999999E-2</v>
      </c>
      <c r="I694">
        <v>0.106</v>
      </c>
      <c r="J694">
        <v>0.111</v>
      </c>
    </row>
    <row r="695" spans="1:10" x14ac:dyDescent="0.25">
      <c r="B695" t="s">
        <v>67</v>
      </c>
      <c r="C695" s="1">
        <v>3112114</v>
      </c>
      <c r="D695">
        <v>19.8</v>
      </c>
      <c r="E695">
        <v>0.51600000000000001</v>
      </c>
      <c r="F695">
        <v>12.36</v>
      </c>
      <c r="G695">
        <v>2.1030000000000002</v>
      </c>
      <c r="H695">
        <v>0.05</v>
      </c>
      <c r="I695">
        <v>0.46600000000000003</v>
      </c>
      <c r="J695">
        <v>0.49</v>
      </c>
    </row>
    <row r="696" spans="1:10" x14ac:dyDescent="0.25">
      <c r="C696" t="s">
        <v>68</v>
      </c>
      <c r="D696" t="s">
        <v>69</v>
      </c>
      <c r="E696" t="s">
        <v>69</v>
      </c>
      <c r="F696" t="s">
        <v>69</v>
      </c>
      <c r="G696" t="s">
        <v>70</v>
      </c>
      <c r="H696" t="s">
        <v>71</v>
      </c>
      <c r="I696" t="s">
        <v>71</v>
      </c>
      <c r="J696" t="s">
        <v>72</v>
      </c>
    </row>
    <row r="698" spans="1:10" x14ac:dyDescent="0.25">
      <c r="A698" t="s">
        <v>73</v>
      </c>
      <c r="B698" t="s">
        <v>63</v>
      </c>
      <c r="C698" s="1">
        <v>2302740</v>
      </c>
      <c r="D698">
        <v>28</v>
      </c>
      <c r="E698">
        <v>0.93200000000000005</v>
      </c>
      <c r="F698">
        <v>12.419</v>
      </c>
      <c r="G698">
        <v>1.696</v>
      </c>
      <c r="H698">
        <v>5.1999999999999998E-2</v>
      </c>
      <c r="I698">
        <v>0.88</v>
      </c>
      <c r="J698">
        <v>0.91900000000000004</v>
      </c>
    </row>
    <row r="699" spans="1:10" x14ac:dyDescent="0.25">
      <c r="B699" t="s">
        <v>64</v>
      </c>
      <c r="C699" s="1">
        <v>4181571</v>
      </c>
      <c r="D699">
        <v>29.3</v>
      </c>
      <c r="E699">
        <v>1.641</v>
      </c>
      <c r="F699">
        <v>23.123999999999999</v>
      </c>
      <c r="G699">
        <v>3.4159999999999999</v>
      </c>
      <c r="H699">
        <v>8.6999999999999994E-2</v>
      </c>
      <c r="I699">
        <v>1.554</v>
      </c>
      <c r="J699">
        <v>1.635</v>
      </c>
    </row>
    <row r="700" spans="1:10" x14ac:dyDescent="0.25">
      <c r="B700" t="s">
        <v>65</v>
      </c>
      <c r="C700" s="1">
        <v>2311596</v>
      </c>
      <c r="D700">
        <v>27.4</v>
      </c>
      <c r="E700">
        <v>1.03</v>
      </c>
      <c r="F700">
        <v>13.510999999999999</v>
      </c>
      <c r="G700">
        <v>1.905</v>
      </c>
      <c r="H700">
        <v>5.2999999999999999E-2</v>
      </c>
      <c r="I700">
        <v>0.97699999999999998</v>
      </c>
      <c r="J700">
        <v>1.0249999999999999</v>
      </c>
    </row>
    <row r="701" spans="1:10" x14ac:dyDescent="0.25">
      <c r="B701" t="s">
        <v>66</v>
      </c>
      <c r="C701" s="1">
        <v>3343730</v>
      </c>
      <c r="D701">
        <v>33.5</v>
      </c>
      <c r="E701">
        <v>1.4730000000000001</v>
      </c>
      <c r="F701">
        <v>15.651999999999999</v>
      </c>
      <c r="G701">
        <v>2.5499999999999998</v>
      </c>
      <c r="H701">
        <v>8.4000000000000005E-2</v>
      </c>
      <c r="I701">
        <v>1.389</v>
      </c>
      <c r="J701">
        <v>1.4810000000000001</v>
      </c>
    </row>
    <row r="702" spans="1:10" x14ac:dyDescent="0.25">
      <c r="B702" t="s">
        <v>67</v>
      </c>
      <c r="C702" s="1">
        <v>12139636</v>
      </c>
      <c r="D702">
        <v>29.7</v>
      </c>
      <c r="E702">
        <v>5.0759999999999996</v>
      </c>
      <c r="F702">
        <v>64.706000000000003</v>
      </c>
      <c r="G702">
        <v>9.5670000000000002</v>
      </c>
      <c r="H702">
        <v>0.27700000000000002</v>
      </c>
      <c r="I702">
        <v>4.7990000000000004</v>
      </c>
      <c r="J702">
        <v>5.0609999999999999</v>
      </c>
    </row>
    <row r="703" spans="1:10" x14ac:dyDescent="0.25">
      <c r="C703" t="s">
        <v>68</v>
      </c>
      <c r="D703" t="s">
        <v>69</v>
      </c>
      <c r="E703" t="s">
        <v>69</v>
      </c>
      <c r="F703" t="s">
        <v>69</v>
      </c>
      <c r="G703" t="s">
        <v>70</v>
      </c>
      <c r="H703" t="s">
        <v>71</v>
      </c>
      <c r="I703" t="s">
        <v>71</v>
      </c>
      <c r="J703" t="s">
        <v>72</v>
      </c>
    </row>
    <row r="706" spans="1:10" x14ac:dyDescent="0.25">
      <c r="A706" t="s">
        <v>49</v>
      </c>
    </row>
    <row r="708" spans="1:10" x14ac:dyDescent="0.25">
      <c r="A708" t="s">
        <v>28</v>
      </c>
      <c r="B708" t="s">
        <v>63</v>
      </c>
      <c r="C708">
        <v>0</v>
      </c>
      <c r="D708">
        <v>0</v>
      </c>
      <c r="E708">
        <v>0.17499999999999999</v>
      </c>
      <c r="F708">
        <v>1.1890000000000001</v>
      </c>
      <c r="G708">
        <v>0.113</v>
      </c>
      <c r="H708">
        <v>8.9999999999999993E-3</v>
      </c>
      <c r="I708">
        <v>0.16600000000000001</v>
      </c>
      <c r="J708">
        <v>0.17299999999999999</v>
      </c>
    </row>
    <row r="709" spans="1:10" x14ac:dyDescent="0.25">
      <c r="B709" t="s">
        <v>64</v>
      </c>
      <c r="C709">
        <v>0</v>
      </c>
      <c r="D709">
        <v>0</v>
      </c>
      <c r="E709">
        <v>0.28499999999999998</v>
      </c>
      <c r="F709">
        <v>1.59</v>
      </c>
      <c r="G709">
        <v>0.214</v>
      </c>
      <c r="H709">
        <v>1.2E-2</v>
      </c>
      <c r="I709">
        <v>0.27300000000000002</v>
      </c>
      <c r="J709">
        <v>0.28899999999999998</v>
      </c>
    </row>
    <row r="710" spans="1:10" x14ac:dyDescent="0.25">
      <c r="B710" t="s">
        <v>65</v>
      </c>
      <c r="C710">
        <v>0</v>
      </c>
      <c r="D710">
        <v>0</v>
      </c>
      <c r="E710">
        <v>0.184</v>
      </c>
      <c r="F710">
        <v>1.042</v>
      </c>
      <c r="G710">
        <v>0.13900000000000001</v>
      </c>
      <c r="H710">
        <v>8.0000000000000002E-3</v>
      </c>
      <c r="I710">
        <v>0.17599999999999999</v>
      </c>
      <c r="J710">
        <v>0.186</v>
      </c>
    </row>
    <row r="711" spans="1:10" x14ac:dyDescent="0.25">
      <c r="B711" t="s">
        <v>66</v>
      </c>
      <c r="C711">
        <v>0</v>
      </c>
      <c r="D711">
        <v>0</v>
      </c>
      <c r="E711">
        <v>0.316</v>
      </c>
      <c r="F711">
        <v>1.2450000000000001</v>
      </c>
      <c r="G711">
        <v>0.32200000000000001</v>
      </c>
      <c r="H711">
        <v>2.9000000000000001E-2</v>
      </c>
      <c r="I711">
        <v>0.28699999999999998</v>
      </c>
      <c r="J711">
        <v>0.311</v>
      </c>
    </row>
    <row r="712" spans="1:10" x14ac:dyDescent="0.25">
      <c r="B712" t="s">
        <v>67</v>
      </c>
      <c r="C712">
        <v>0</v>
      </c>
      <c r="D712">
        <v>0</v>
      </c>
      <c r="E712">
        <v>0.96</v>
      </c>
      <c r="F712">
        <v>5.0659999999999998</v>
      </c>
      <c r="G712">
        <v>0.78800000000000003</v>
      </c>
      <c r="H712">
        <v>5.8000000000000003E-2</v>
      </c>
      <c r="I712">
        <v>0.90200000000000002</v>
      </c>
      <c r="J712">
        <v>0.96</v>
      </c>
    </row>
    <row r="715" spans="1:10" x14ac:dyDescent="0.25">
      <c r="A715" t="s">
        <v>29</v>
      </c>
      <c r="B715" t="s">
        <v>63</v>
      </c>
      <c r="C715" s="1">
        <v>277206</v>
      </c>
      <c r="D715">
        <v>62.7</v>
      </c>
      <c r="E715">
        <v>2.5000000000000001E-2</v>
      </c>
      <c r="F715">
        <v>0.69699999999999995</v>
      </c>
      <c r="G715">
        <v>0.33</v>
      </c>
      <c r="H715">
        <v>3.0000000000000001E-3</v>
      </c>
      <c r="I715">
        <v>2.1999999999999999E-2</v>
      </c>
      <c r="J715">
        <v>2.3E-2</v>
      </c>
    </row>
    <row r="716" spans="1:10" x14ac:dyDescent="0.25">
      <c r="B716" t="s">
        <v>64</v>
      </c>
      <c r="C716" s="1">
        <v>560558</v>
      </c>
      <c r="D716">
        <v>62.9</v>
      </c>
      <c r="E716">
        <v>5.5E-2</v>
      </c>
      <c r="F716">
        <v>1.9</v>
      </c>
      <c r="G716">
        <v>0.62</v>
      </c>
      <c r="H716">
        <v>6.0000000000000001E-3</v>
      </c>
      <c r="I716">
        <v>4.9000000000000002E-2</v>
      </c>
      <c r="J716">
        <v>5.1999999999999998E-2</v>
      </c>
    </row>
    <row r="717" spans="1:10" x14ac:dyDescent="0.25">
      <c r="B717" t="s">
        <v>65</v>
      </c>
      <c r="C717" s="1">
        <v>355344</v>
      </c>
      <c r="D717">
        <v>62.9</v>
      </c>
      <c r="E717">
        <v>3.3000000000000002E-2</v>
      </c>
      <c r="F717">
        <v>1.2270000000000001</v>
      </c>
      <c r="G717">
        <v>0.38600000000000001</v>
      </c>
      <c r="H717">
        <v>4.0000000000000001E-3</v>
      </c>
      <c r="I717">
        <v>2.9000000000000001E-2</v>
      </c>
      <c r="J717">
        <v>3.1E-2</v>
      </c>
    </row>
    <row r="718" spans="1:10" x14ac:dyDescent="0.25">
      <c r="B718" t="s">
        <v>66</v>
      </c>
      <c r="C718" s="1">
        <v>648419</v>
      </c>
      <c r="D718">
        <v>62.9</v>
      </c>
      <c r="E718">
        <v>6.0999999999999999E-2</v>
      </c>
      <c r="F718">
        <v>1.756</v>
      </c>
      <c r="G718">
        <v>0.69899999999999995</v>
      </c>
      <c r="H718">
        <v>7.0000000000000001E-3</v>
      </c>
      <c r="I718">
        <v>5.3999999999999999E-2</v>
      </c>
      <c r="J718">
        <v>5.7000000000000002E-2</v>
      </c>
    </row>
    <row r="719" spans="1:10" x14ac:dyDescent="0.25">
      <c r="B719" t="s">
        <v>67</v>
      </c>
      <c r="C719" s="1">
        <v>1841527</v>
      </c>
      <c r="D719">
        <v>62.9</v>
      </c>
      <c r="E719">
        <v>0.17399999999999999</v>
      </c>
      <c r="F719">
        <v>5.58</v>
      </c>
      <c r="G719">
        <v>2.0339999999999998</v>
      </c>
      <c r="H719">
        <v>2.1000000000000001E-2</v>
      </c>
      <c r="I719">
        <v>0.153</v>
      </c>
      <c r="J719">
        <v>0.16400000000000001</v>
      </c>
    </row>
    <row r="722" spans="1:10" x14ac:dyDescent="0.25">
      <c r="A722" t="s">
        <v>30</v>
      </c>
      <c r="B722" t="s">
        <v>63</v>
      </c>
      <c r="C722" s="1">
        <v>465159</v>
      </c>
      <c r="D722">
        <v>29.8</v>
      </c>
      <c r="E722">
        <v>5.3999999999999999E-2</v>
      </c>
      <c r="F722">
        <v>1.3220000000000001</v>
      </c>
      <c r="G722">
        <v>0.22</v>
      </c>
      <c r="H722">
        <v>5.0000000000000001E-3</v>
      </c>
      <c r="I722">
        <v>4.8000000000000001E-2</v>
      </c>
      <c r="J722">
        <v>0.05</v>
      </c>
    </row>
    <row r="723" spans="1:10" x14ac:dyDescent="0.25">
      <c r="B723" t="s">
        <v>64</v>
      </c>
      <c r="C723" s="1">
        <v>856938</v>
      </c>
      <c r="D723">
        <v>30.7</v>
      </c>
      <c r="E723">
        <v>0.106</v>
      </c>
      <c r="F723">
        <v>3.0289999999999999</v>
      </c>
      <c r="G723">
        <v>0.41199999999999998</v>
      </c>
      <c r="H723">
        <v>0.01</v>
      </c>
      <c r="I723">
        <v>9.6000000000000002E-2</v>
      </c>
      <c r="J723">
        <v>0.1</v>
      </c>
    </row>
    <row r="724" spans="1:10" x14ac:dyDescent="0.25">
      <c r="B724" t="s">
        <v>65</v>
      </c>
      <c r="C724" s="1">
        <v>525536</v>
      </c>
      <c r="D724">
        <v>28.9</v>
      </c>
      <c r="E724">
        <v>6.3E-2</v>
      </c>
      <c r="F724">
        <v>1.8660000000000001</v>
      </c>
      <c r="G724">
        <v>0.24199999999999999</v>
      </c>
      <c r="H724">
        <v>6.0000000000000001E-3</v>
      </c>
      <c r="I724">
        <v>5.8000000000000003E-2</v>
      </c>
      <c r="J724">
        <v>0.06</v>
      </c>
    </row>
    <row r="725" spans="1:10" x14ac:dyDescent="0.25">
      <c r="B725" t="s">
        <v>66</v>
      </c>
      <c r="C725" s="1">
        <v>603471</v>
      </c>
      <c r="D725">
        <v>31.4</v>
      </c>
      <c r="E725">
        <v>6.6000000000000003E-2</v>
      </c>
      <c r="F725">
        <v>1.7050000000000001</v>
      </c>
      <c r="G725">
        <v>0.251</v>
      </c>
      <c r="H725">
        <v>6.0000000000000001E-3</v>
      </c>
      <c r="I725">
        <v>0.06</v>
      </c>
      <c r="J725">
        <v>6.3E-2</v>
      </c>
    </row>
    <row r="726" spans="1:10" x14ac:dyDescent="0.25">
      <c r="B726" t="s">
        <v>67</v>
      </c>
      <c r="C726" s="1">
        <v>2451105</v>
      </c>
      <c r="D726">
        <v>30.3</v>
      </c>
      <c r="E726">
        <v>0.28899999999999998</v>
      </c>
      <c r="F726">
        <v>7.9219999999999997</v>
      </c>
      <c r="G726">
        <v>1.125</v>
      </c>
      <c r="H726">
        <v>2.5999999999999999E-2</v>
      </c>
      <c r="I726">
        <v>0.26300000000000001</v>
      </c>
      <c r="J726">
        <v>0.27200000000000002</v>
      </c>
    </row>
    <row r="729" spans="1:10" x14ac:dyDescent="0.25">
      <c r="A729" t="s">
        <v>31</v>
      </c>
      <c r="B729" t="s">
        <v>63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</row>
    <row r="730" spans="1:10" x14ac:dyDescent="0.25">
      <c r="B730" t="s">
        <v>64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</row>
    <row r="731" spans="1:10" x14ac:dyDescent="0.25">
      <c r="B731" t="s">
        <v>65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</row>
    <row r="732" spans="1:10" x14ac:dyDescent="0.25">
      <c r="B732" t="s">
        <v>66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</row>
    <row r="733" spans="1:10" x14ac:dyDescent="0.25">
      <c r="B733" t="s">
        <v>67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</row>
    <row r="736" spans="1:10" x14ac:dyDescent="0.25">
      <c r="A736" t="s">
        <v>32</v>
      </c>
      <c r="B736" t="s">
        <v>63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0</v>
      </c>
    </row>
    <row r="737" spans="1:10" x14ac:dyDescent="0.25">
      <c r="B737" t="s">
        <v>64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</row>
    <row r="738" spans="1:10" x14ac:dyDescent="0.25">
      <c r="B738" t="s">
        <v>65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</row>
    <row r="739" spans="1:10" x14ac:dyDescent="0.25">
      <c r="B739" t="s">
        <v>66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0</v>
      </c>
      <c r="I739">
        <v>0</v>
      </c>
      <c r="J739">
        <v>0</v>
      </c>
    </row>
    <row r="740" spans="1:10" x14ac:dyDescent="0.25">
      <c r="B740" t="s">
        <v>67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</row>
    <row r="741" spans="1:10" x14ac:dyDescent="0.25">
      <c r="C741" t="s">
        <v>68</v>
      </c>
      <c r="D741" t="s">
        <v>69</v>
      </c>
      <c r="E741" t="s">
        <v>69</v>
      </c>
      <c r="F741" t="s">
        <v>69</v>
      </c>
      <c r="G741" t="s">
        <v>70</v>
      </c>
      <c r="H741" t="s">
        <v>71</v>
      </c>
      <c r="I741" t="s">
        <v>71</v>
      </c>
      <c r="J741" t="s">
        <v>72</v>
      </c>
    </row>
    <row r="744" spans="1:10" x14ac:dyDescent="0.25">
      <c r="A744" t="s">
        <v>73</v>
      </c>
      <c r="B744" t="s">
        <v>63</v>
      </c>
      <c r="C744" s="1">
        <v>742365</v>
      </c>
      <c r="D744">
        <v>37.1</v>
      </c>
      <c r="E744">
        <v>0.253</v>
      </c>
      <c r="F744">
        <v>3.2080000000000002</v>
      </c>
      <c r="G744">
        <v>0.66300000000000003</v>
      </c>
      <c r="H744">
        <v>1.7000000000000001E-2</v>
      </c>
      <c r="I744">
        <v>0.23599999999999999</v>
      </c>
      <c r="J744">
        <v>0.247</v>
      </c>
    </row>
    <row r="745" spans="1:10" x14ac:dyDescent="0.25">
      <c r="B745" t="s">
        <v>64</v>
      </c>
      <c r="C745" s="1">
        <v>1417496</v>
      </c>
      <c r="D745">
        <v>38.5</v>
      </c>
      <c r="E745">
        <v>0.44600000000000001</v>
      </c>
      <c r="F745">
        <v>6.5190000000000001</v>
      </c>
      <c r="G745">
        <v>1.246</v>
      </c>
      <c r="H745">
        <v>2.8000000000000001E-2</v>
      </c>
      <c r="I745">
        <v>0.41799999999999998</v>
      </c>
      <c r="J745">
        <v>0.441</v>
      </c>
    </row>
    <row r="746" spans="1:10" x14ac:dyDescent="0.25">
      <c r="B746" t="s">
        <v>65</v>
      </c>
      <c r="C746" s="1">
        <v>880881</v>
      </c>
      <c r="D746">
        <v>37</v>
      </c>
      <c r="E746">
        <v>0.28000000000000003</v>
      </c>
      <c r="F746">
        <v>4.1349999999999998</v>
      </c>
      <c r="G746">
        <v>0.76700000000000002</v>
      </c>
      <c r="H746">
        <v>1.7999999999999999E-2</v>
      </c>
      <c r="I746">
        <v>0.26300000000000001</v>
      </c>
      <c r="J746">
        <v>0.27600000000000002</v>
      </c>
    </row>
    <row r="747" spans="1:10" x14ac:dyDescent="0.25">
      <c r="B747" t="s">
        <v>66</v>
      </c>
      <c r="C747" s="1">
        <v>1251890</v>
      </c>
      <c r="D747">
        <v>42.4</v>
      </c>
      <c r="E747">
        <v>0.443</v>
      </c>
      <c r="F747">
        <v>4.7060000000000004</v>
      </c>
      <c r="G747">
        <v>1.2709999999999999</v>
      </c>
      <c r="H747">
        <v>4.1000000000000002E-2</v>
      </c>
      <c r="I747">
        <v>0.40200000000000002</v>
      </c>
      <c r="J747">
        <v>0.43099999999999999</v>
      </c>
    </row>
    <row r="748" spans="1:10" x14ac:dyDescent="0.25">
      <c r="B748" t="s">
        <v>67</v>
      </c>
      <c r="C748" s="1">
        <v>4292632</v>
      </c>
      <c r="D748">
        <v>38.9</v>
      </c>
      <c r="E748">
        <v>1.423</v>
      </c>
      <c r="F748">
        <v>18.567</v>
      </c>
      <c r="G748">
        <v>3.9470000000000001</v>
      </c>
      <c r="H748">
        <v>0.105</v>
      </c>
      <c r="I748">
        <v>1.3180000000000001</v>
      </c>
      <c r="J748">
        <v>1.395</v>
      </c>
    </row>
    <row r="749" spans="1:10" x14ac:dyDescent="0.25">
      <c r="C749" t="s">
        <v>74</v>
      </c>
      <c r="D749" t="s">
        <v>75</v>
      </c>
      <c r="E749" t="s">
        <v>75</v>
      </c>
      <c r="F749" t="s">
        <v>75</v>
      </c>
      <c r="G749" t="s">
        <v>76</v>
      </c>
      <c r="H749" t="s">
        <v>77</v>
      </c>
      <c r="I749" t="s">
        <v>77</v>
      </c>
      <c r="J749" t="s">
        <v>78</v>
      </c>
    </row>
    <row r="751" spans="1:10" x14ac:dyDescent="0.25">
      <c r="A751" t="s">
        <v>50</v>
      </c>
      <c r="B751" t="s">
        <v>63</v>
      </c>
      <c r="C751" s="1">
        <v>30919464</v>
      </c>
      <c r="D751">
        <v>27.2</v>
      </c>
      <c r="E751">
        <v>11.523999999999999</v>
      </c>
      <c r="F751">
        <v>157.68299999999999</v>
      </c>
      <c r="G751">
        <v>19.972999999999999</v>
      </c>
      <c r="H751">
        <v>0.63400000000000001</v>
      </c>
      <c r="I751">
        <v>10.89</v>
      </c>
      <c r="J751">
        <v>11.37</v>
      </c>
    </row>
    <row r="752" spans="1:10" x14ac:dyDescent="0.25">
      <c r="B752" t="s">
        <v>64</v>
      </c>
      <c r="C752" s="1">
        <v>56621001</v>
      </c>
      <c r="D752">
        <v>29.7</v>
      </c>
      <c r="E752">
        <v>19.972000000000001</v>
      </c>
      <c r="F752">
        <v>294.67899999999997</v>
      </c>
      <c r="G752">
        <v>42.084000000000003</v>
      </c>
      <c r="H752">
        <v>1.0349999999999999</v>
      </c>
      <c r="I752">
        <v>18.937000000000001</v>
      </c>
      <c r="J752">
        <v>19.920000000000002</v>
      </c>
    </row>
    <row r="753" spans="1:10" x14ac:dyDescent="0.25">
      <c r="B753" t="s">
        <v>65</v>
      </c>
      <c r="C753" s="1">
        <v>34921134</v>
      </c>
      <c r="D753">
        <v>26.4</v>
      </c>
      <c r="E753">
        <v>12.795</v>
      </c>
      <c r="F753">
        <v>188.90100000000001</v>
      </c>
      <c r="G753">
        <v>23.503</v>
      </c>
      <c r="H753">
        <v>0.64300000000000002</v>
      </c>
      <c r="I753">
        <v>12.153</v>
      </c>
      <c r="J753">
        <v>12.738</v>
      </c>
    </row>
    <row r="754" spans="1:10" x14ac:dyDescent="0.25">
      <c r="B754" t="s">
        <v>66</v>
      </c>
      <c r="C754" s="1">
        <v>42851872</v>
      </c>
      <c r="D754">
        <v>32.799999999999997</v>
      </c>
      <c r="E754">
        <v>17.611000000000001</v>
      </c>
      <c r="F754">
        <v>190.99100000000001</v>
      </c>
      <c r="G754">
        <v>28.629000000000001</v>
      </c>
      <c r="H754">
        <v>0.92600000000000005</v>
      </c>
      <c r="I754">
        <v>16.684999999999999</v>
      </c>
      <c r="J754">
        <v>17.760000000000002</v>
      </c>
    </row>
    <row r="755" spans="1:10" x14ac:dyDescent="0.25">
      <c r="B755" t="s">
        <v>67</v>
      </c>
      <c r="C755" s="1">
        <v>165313470</v>
      </c>
      <c r="D755">
        <v>29.1</v>
      </c>
      <c r="E755">
        <v>61.902000000000001</v>
      </c>
      <c r="F755">
        <v>832.255</v>
      </c>
      <c r="G755">
        <v>114.19</v>
      </c>
      <c r="H755">
        <v>3.238</v>
      </c>
      <c r="I755">
        <v>58.664000000000001</v>
      </c>
      <c r="J755">
        <v>61.789000000000001</v>
      </c>
    </row>
    <row r="756" spans="1:10" x14ac:dyDescent="0.25">
      <c r="C756" t="s">
        <v>74</v>
      </c>
      <c r="D756" t="s">
        <v>75</v>
      </c>
      <c r="E756" t="s">
        <v>75</v>
      </c>
      <c r="F756" t="s">
        <v>75</v>
      </c>
      <c r="G756" t="s">
        <v>76</v>
      </c>
      <c r="H756" t="s">
        <v>77</v>
      </c>
      <c r="I756" t="s">
        <v>77</v>
      </c>
      <c r="J756" t="s">
        <v>78</v>
      </c>
    </row>
    <row r="758" spans="1:10" x14ac:dyDescent="0.25">
      <c r="A758" t="s">
        <v>59</v>
      </c>
      <c r="B758" t="s">
        <v>10</v>
      </c>
      <c r="C758" t="s">
        <v>14</v>
      </c>
      <c r="D758" t="s">
        <v>14</v>
      </c>
      <c r="E758" t="s">
        <v>60</v>
      </c>
      <c r="F758" t="s">
        <v>60</v>
      </c>
      <c r="G758" t="s">
        <v>14</v>
      </c>
      <c r="H758" t="s">
        <v>60</v>
      </c>
      <c r="I758" t="s">
        <v>60</v>
      </c>
      <c r="J758" t="s">
        <v>6</v>
      </c>
    </row>
    <row r="759" spans="1:10" x14ac:dyDescent="0.25">
      <c r="A759" t="s">
        <v>56</v>
      </c>
      <c r="H759" s="4">
        <v>43851.606851851851</v>
      </c>
    </row>
    <row r="761" spans="1:10" x14ac:dyDescent="0.25">
      <c r="A761" t="s">
        <v>0</v>
      </c>
    </row>
    <row r="762" spans="1:10" x14ac:dyDescent="0.25">
      <c r="A762" t="s">
        <v>79</v>
      </c>
    </row>
    <row r="764" spans="1:10" x14ac:dyDescent="0.25">
      <c r="A764" t="s">
        <v>80</v>
      </c>
    </row>
    <row r="765" spans="1:10" x14ac:dyDescent="0.25">
      <c r="A765" t="s">
        <v>81</v>
      </c>
    </row>
    <row r="766" spans="1:10" x14ac:dyDescent="0.25">
      <c r="A766" t="s">
        <v>82</v>
      </c>
      <c r="B766" t="s">
        <v>14</v>
      </c>
      <c r="C766" t="s">
        <v>7</v>
      </c>
      <c r="D766" t="s">
        <v>60</v>
      </c>
      <c r="E766" t="s">
        <v>13</v>
      </c>
      <c r="F766" t="s">
        <v>13</v>
      </c>
      <c r="G766" t="s">
        <v>13</v>
      </c>
      <c r="H766" t="s">
        <v>13</v>
      </c>
      <c r="I766" t="s">
        <v>13</v>
      </c>
      <c r="J766" t="s">
        <v>60</v>
      </c>
    </row>
    <row r="767" spans="1:10" x14ac:dyDescent="0.25">
      <c r="B767" t="s">
        <v>83</v>
      </c>
      <c r="C767" t="s">
        <v>16</v>
      </c>
      <c r="D767" t="s">
        <v>84</v>
      </c>
    </row>
    <row r="768" spans="1:10" x14ac:dyDescent="0.25">
      <c r="A768" t="s">
        <v>15</v>
      </c>
      <c r="B768" t="s">
        <v>85</v>
      </c>
      <c r="C768" t="s">
        <v>19</v>
      </c>
      <c r="E768" t="s">
        <v>21</v>
      </c>
      <c r="F768" t="s">
        <v>22</v>
      </c>
      <c r="G768" t="s">
        <v>23</v>
      </c>
      <c r="H768" t="s">
        <v>24</v>
      </c>
      <c r="I768" t="s">
        <v>25</v>
      </c>
      <c r="J768" t="s">
        <v>26</v>
      </c>
    </row>
    <row r="769" spans="1:10" x14ac:dyDescent="0.25">
      <c r="A769" t="s">
        <v>82</v>
      </c>
      <c r="B769" t="s">
        <v>14</v>
      </c>
      <c r="C769" t="s">
        <v>7</v>
      </c>
      <c r="D769" t="s">
        <v>60</v>
      </c>
      <c r="E769" t="s">
        <v>13</v>
      </c>
      <c r="F769" t="s">
        <v>13</v>
      </c>
      <c r="G769" t="s">
        <v>13</v>
      </c>
      <c r="H769" t="s">
        <v>13</v>
      </c>
      <c r="I769" t="s">
        <v>13</v>
      </c>
      <c r="J769" t="s">
        <v>60</v>
      </c>
    </row>
    <row r="772" spans="1:10" x14ac:dyDescent="0.25">
      <c r="A772" t="s">
        <v>27</v>
      </c>
    </row>
    <row r="774" spans="1:10" x14ac:dyDescent="0.25">
      <c r="B774" t="s">
        <v>86</v>
      </c>
      <c r="C774" s="1">
        <v>109606</v>
      </c>
      <c r="D774" s="1">
        <v>14279</v>
      </c>
      <c r="E774">
        <v>0.30499999999999999</v>
      </c>
      <c r="F774">
        <v>1.661</v>
      </c>
      <c r="G774">
        <v>7.2999999999999995E-2</v>
      </c>
      <c r="H774">
        <v>5.0000000000000001E-3</v>
      </c>
      <c r="I774">
        <v>0.3</v>
      </c>
      <c r="J774">
        <v>0.31</v>
      </c>
    </row>
    <row r="775" spans="1:10" x14ac:dyDescent="0.25">
      <c r="B775" t="s">
        <v>87</v>
      </c>
      <c r="C775" s="1">
        <v>9634571</v>
      </c>
      <c r="D775" s="1">
        <v>340492</v>
      </c>
      <c r="E775">
        <v>3.423</v>
      </c>
      <c r="F775">
        <v>42.173000000000002</v>
      </c>
      <c r="G775">
        <v>2.9950000000000001</v>
      </c>
      <c r="H775">
        <v>7.8E-2</v>
      </c>
      <c r="I775">
        <v>3.3450000000000002</v>
      </c>
      <c r="J775">
        <v>3.5369999999999999</v>
      </c>
    </row>
    <row r="776" spans="1:10" x14ac:dyDescent="0.25">
      <c r="B776" t="s">
        <v>88</v>
      </c>
      <c r="C776" s="1">
        <v>9943208</v>
      </c>
      <c r="D776" s="1">
        <v>308239</v>
      </c>
      <c r="E776">
        <v>3.9420000000000002</v>
      </c>
      <c r="F776">
        <v>63.084000000000003</v>
      </c>
      <c r="G776">
        <v>4.9329999999999998</v>
      </c>
      <c r="H776">
        <v>0.155</v>
      </c>
      <c r="I776">
        <v>3.7869999999999999</v>
      </c>
      <c r="J776">
        <v>3.94</v>
      </c>
    </row>
    <row r="777" spans="1:10" x14ac:dyDescent="0.25">
      <c r="B777" t="s">
        <v>89</v>
      </c>
      <c r="C777" s="1">
        <v>1399688</v>
      </c>
      <c r="D777" s="1">
        <v>42215</v>
      </c>
      <c r="E777">
        <v>0.53600000000000003</v>
      </c>
      <c r="F777">
        <v>8.4740000000000002</v>
      </c>
      <c r="G777">
        <v>0.745</v>
      </c>
      <c r="H777">
        <v>2.4E-2</v>
      </c>
      <c r="I777">
        <v>0.51100000000000001</v>
      </c>
      <c r="J777">
        <v>0.53300000000000003</v>
      </c>
    </row>
    <row r="778" spans="1:10" x14ac:dyDescent="0.25">
      <c r="B778" t="s">
        <v>90</v>
      </c>
      <c r="C778" s="1">
        <v>7175</v>
      </c>
      <c r="D778">
        <v>56</v>
      </c>
      <c r="E778">
        <v>5.0000000000000001E-3</v>
      </c>
      <c r="F778">
        <v>2.5000000000000001E-2</v>
      </c>
      <c r="G778">
        <v>7.2999999999999995E-2</v>
      </c>
      <c r="H778">
        <v>0</v>
      </c>
      <c r="I778">
        <v>5.0000000000000001E-3</v>
      </c>
      <c r="J778">
        <v>6.0000000000000001E-3</v>
      </c>
    </row>
    <row r="779" spans="1:10" x14ac:dyDescent="0.25">
      <c r="B779" t="s">
        <v>91</v>
      </c>
      <c r="C779" s="1">
        <v>41709</v>
      </c>
      <c r="D779">
        <v>607</v>
      </c>
      <c r="E779">
        <v>8.5000000000000006E-2</v>
      </c>
      <c r="F779">
        <v>0.22900000000000001</v>
      </c>
      <c r="G779">
        <v>0.36199999999999999</v>
      </c>
      <c r="H779">
        <v>5.2999999999999999E-2</v>
      </c>
      <c r="I779">
        <v>3.2000000000000001E-2</v>
      </c>
      <c r="J779">
        <v>3.7999999999999999E-2</v>
      </c>
    </row>
    <row r="780" spans="1:10" x14ac:dyDescent="0.25">
      <c r="B780" t="s">
        <v>92</v>
      </c>
      <c r="C780" s="1">
        <v>26820</v>
      </c>
      <c r="D780" s="1">
        <v>1261</v>
      </c>
      <c r="E780">
        <v>1.7000000000000001E-2</v>
      </c>
      <c r="F780">
        <v>0.114</v>
      </c>
      <c r="G780">
        <v>0.107</v>
      </c>
      <c r="H780">
        <v>2E-3</v>
      </c>
      <c r="I780">
        <v>1.6E-2</v>
      </c>
      <c r="J780">
        <v>1.7999999999999999E-2</v>
      </c>
    </row>
    <row r="781" spans="1:10" x14ac:dyDescent="0.25">
      <c r="B781" t="s">
        <v>93</v>
      </c>
      <c r="C781" s="1">
        <v>13585</v>
      </c>
      <c r="D781">
        <v>414</v>
      </c>
      <c r="E781">
        <v>8.0000000000000002E-3</v>
      </c>
      <c r="F781">
        <v>6.2E-2</v>
      </c>
      <c r="G781">
        <v>0.11700000000000001</v>
      </c>
      <c r="H781">
        <v>1E-3</v>
      </c>
      <c r="I781">
        <v>7.0000000000000001E-3</v>
      </c>
      <c r="J781">
        <v>8.0000000000000002E-3</v>
      </c>
    </row>
    <row r="782" spans="1:10" x14ac:dyDescent="0.25">
      <c r="B782" t="s">
        <v>94</v>
      </c>
      <c r="C782" s="1">
        <v>350015</v>
      </c>
      <c r="D782" s="1">
        <v>14448</v>
      </c>
      <c r="E782">
        <v>0.29199999999999998</v>
      </c>
      <c r="F782">
        <v>4.5439999999999996</v>
      </c>
      <c r="G782">
        <v>1.1359999999999999</v>
      </c>
      <c r="H782">
        <v>2.1000000000000001E-2</v>
      </c>
      <c r="I782">
        <v>0.27100000000000002</v>
      </c>
      <c r="J782">
        <v>0.28899999999999998</v>
      </c>
    </row>
    <row r="783" spans="1:10" x14ac:dyDescent="0.25">
      <c r="B783" t="s">
        <v>95</v>
      </c>
      <c r="C783" s="1">
        <v>44499</v>
      </c>
      <c r="D783" s="1">
        <v>1207</v>
      </c>
      <c r="E783">
        <v>0.02</v>
      </c>
      <c r="F783">
        <v>0.14000000000000001</v>
      </c>
      <c r="G783">
        <v>0.128</v>
      </c>
      <c r="H783">
        <v>3.0000000000000001E-3</v>
      </c>
      <c r="I783">
        <v>1.7000000000000001E-2</v>
      </c>
      <c r="J783">
        <v>1.9E-2</v>
      </c>
    </row>
    <row r="784" spans="1:10" x14ac:dyDescent="0.25">
      <c r="B784" t="s">
        <v>96</v>
      </c>
      <c r="C784" s="1">
        <v>1160</v>
      </c>
      <c r="D784">
        <v>343</v>
      </c>
      <c r="E784">
        <v>4.0000000000000001E-3</v>
      </c>
      <c r="F784">
        <v>5.0999999999999997E-2</v>
      </c>
      <c r="G784">
        <v>6.0000000000000001E-3</v>
      </c>
      <c r="H784">
        <v>0</v>
      </c>
      <c r="I784">
        <v>4.0000000000000001E-3</v>
      </c>
      <c r="J784">
        <v>4.0000000000000001E-3</v>
      </c>
    </row>
    <row r="785" spans="1:10" x14ac:dyDescent="0.25">
      <c r="B785" t="s">
        <v>97</v>
      </c>
      <c r="C785" s="1">
        <v>220796</v>
      </c>
      <c r="D785" s="1">
        <v>3024</v>
      </c>
      <c r="E785">
        <v>9.0999999999999998E-2</v>
      </c>
      <c r="F785">
        <v>0.53</v>
      </c>
      <c r="G785">
        <v>1.5960000000000001</v>
      </c>
      <c r="H785">
        <v>0.01</v>
      </c>
      <c r="I785">
        <v>8.1000000000000003E-2</v>
      </c>
      <c r="J785">
        <v>9.1999999999999998E-2</v>
      </c>
    </row>
    <row r="786" spans="1:10" x14ac:dyDescent="0.25">
      <c r="B786" t="s">
        <v>98</v>
      </c>
      <c r="C786" s="1">
        <v>590888</v>
      </c>
      <c r="D786" s="1">
        <v>2294</v>
      </c>
      <c r="E786">
        <v>0.33500000000000002</v>
      </c>
      <c r="F786">
        <v>1.125</v>
      </c>
      <c r="G786">
        <v>3.4369999999999998</v>
      </c>
      <c r="H786">
        <v>0.107</v>
      </c>
      <c r="I786">
        <v>0.22800000000000001</v>
      </c>
      <c r="J786">
        <v>0.27</v>
      </c>
    </row>
    <row r="787" spans="1:10" x14ac:dyDescent="0.25">
      <c r="C787" t="s">
        <v>68</v>
      </c>
      <c r="D787" t="s">
        <v>99</v>
      </c>
      <c r="E787" t="s">
        <v>33</v>
      </c>
      <c r="F787" t="s">
        <v>33</v>
      </c>
      <c r="G787" t="s">
        <v>33</v>
      </c>
      <c r="H787" t="s">
        <v>33</v>
      </c>
      <c r="I787" t="s">
        <v>33</v>
      </c>
      <c r="J787" t="s">
        <v>33</v>
      </c>
    </row>
    <row r="788" spans="1:10" x14ac:dyDescent="0.25">
      <c r="B788" t="s">
        <v>37</v>
      </c>
      <c r="C788" s="1">
        <v>22383722</v>
      </c>
      <c r="D788" s="1">
        <v>728879</v>
      </c>
      <c r="E788">
        <v>9.0630000000000006</v>
      </c>
      <c r="F788">
        <v>122.211</v>
      </c>
      <c r="G788">
        <v>15.708</v>
      </c>
      <c r="H788">
        <v>0.45900000000000002</v>
      </c>
      <c r="I788">
        <v>8.6039999999999992</v>
      </c>
      <c r="J788">
        <v>9.0649999999999995</v>
      </c>
    </row>
    <row r="790" spans="1:10" x14ac:dyDescent="0.25">
      <c r="A790" t="s">
        <v>38</v>
      </c>
    </row>
    <row r="792" spans="1:10" x14ac:dyDescent="0.25">
      <c r="B792" t="s">
        <v>86</v>
      </c>
      <c r="C792" s="1">
        <v>112959</v>
      </c>
      <c r="D792" s="1">
        <v>7056</v>
      </c>
      <c r="E792">
        <v>0.26700000000000002</v>
      </c>
      <c r="F792">
        <v>1.726</v>
      </c>
      <c r="G792">
        <v>7.4999999999999997E-2</v>
      </c>
      <c r="H792">
        <v>5.0000000000000001E-3</v>
      </c>
      <c r="I792">
        <v>0.26200000000000001</v>
      </c>
      <c r="J792">
        <v>0.26600000000000001</v>
      </c>
    </row>
    <row r="793" spans="1:10" x14ac:dyDescent="0.25">
      <c r="B793" t="s">
        <v>87</v>
      </c>
      <c r="C793" s="1">
        <v>6810772</v>
      </c>
      <c r="D793" s="1">
        <v>234603</v>
      </c>
      <c r="E793">
        <v>2.3730000000000002</v>
      </c>
      <c r="F793">
        <v>29.599</v>
      </c>
      <c r="G793">
        <v>2.1</v>
      </c>
      <c r="H793">
        <v>5.5E-2</v>
      </c>
      <c r="I793">
        <v>2.3180000000000001</v>
      </c>
      <c r="J793">
        <v>2.4510000000000001</v>
      </c>
    </row>
    <row r="794" spans="1:10" x14ac:dyDescent="0.25">
      <c r="B794" t="s">
        <v>88</v>
      </c>
      <c r="C794" s="1">
        <v>6372477</v>
      </c>
      <c r="D794" s="1">
        <v>191756</v>
      </c>
      <c r="E794">
        <v>2.448</v>
      </c>
      <c r="F794">
        <v>40.011000000000003</v>
      </c>
      <c r="G794">
        <v>3.145</v>
      </c>
      <c r="H794">
        <v>9.8000000000000004E-2</v>
      </c>
      <c r="I794">
        <v>2.35</v>
      </c>
      <c r="J794">
        <v>2.444</v>
      </c>
    </row>
    <row r="795" spans="1:10" x14ac:dyDescent="0.25">
      <c r="B795" t="s">
        <v>89</v>
      </c>
      <c r="C795" s="1">
        <v>984108</v>
      </c>
      <c r="D795" s="1">
        <v>28811</v>
      </c>
      <c r="E795">
        <v>0.36399999999999999</v>
      </c>
      <c r="F795">
        <v>5.8710000000000004</v>
      </c>
      <c r="G795">
        <v>0.51700000000000002</v>
      </c>
      <c r="H795">
        <v>1.7000000000000001E-2</v>
      </c>
      <c r="I795">
        <v>0.34699999999999998</v>
      </c>
      <c r="J795">
        <v>0.36199999999999999</v>
      </c>
    </row>
    <row r="796" spans="1:10" x14ac:dyDescent="0.25">
      <c r="B796" t="s">
        <v>90</v>
      </c>
      <c r="C796" s="1">
        <v>27316</v>
      </c>
      <c r="D796">
        <v>130</v>
      </c>
      <c r="E796">
        <v>2.3E-2</v>
      </c>
      <c r="F796">
        <v>0.10199999999999999</v>
      </c>
      <c r="G796">
        <v>0.29299999999999998</v>
      </c>
      <c r="H796">
        <v>2E-3</v>
      </c>
      <c r="I796">
        <v>2.1999999999999999E-2</v>
      </c>
      <c r="J796">
        <v>2.5000000000000001E-2</v>
      </c>
    </row>
    <row r="797" spans="1:10" x14ac:dyDescent="0.25">
      <c r="B797" t="s">
        <v>91</v>
      </c>
      <c r="C797" s="1">
        <v>58035</v>
      </c>
      <c r="D797">
        <v>515</v>
      </c>
      <c r="E797">
        <v>0.129</v>
      </c>
      <c r="F797">
        <v>0.307</v>
      </c>
      <c r="G797">
        <v>0.51400000000000001</v>
      </c>
      <c r="H797">
        <v>0.08</v>
      </c>
      <c r="I797">
        <v>4.8000000000000001E-2</v>
      </c>
      <c r="J797">
        <v>5.6000000000000001E-2</v>
      </c>
    </row>
    <row r="798" spans="1:10" x14ac:dyDescent="0.25">
      <c r="B798" t="s">
        <v>92</v>
      </c>
      <c r="C798" s="1">
        <v>37845</v>
      </c>
      <c r="D798" s="1">
        <v>1085</v>
      </c>
      <c r="E798">
        <v>2.7E-2</v>
      </c>
      <c r="F798">
        <v>0.129</v>
      </c>
      <c r="G798">
        <v>0.155</v>
      </c>
      <c r="H798">
        <v>2E-3</v>
      </c>
      <c r="I798">
        <v>2.4E-2</v>
      </c>
      <c r="J798">
        <v>2.7E-2</v>
      </c>
    </row>
    <row r="799" spans="1:10" x14ac:dyDescent="0.25">
      <c r="B799" t="s">
        <v>93</v>
      </c>
      <c r="C799" s="1">
        <v>13220</v>
      </c>
      <c r="D799">
        <v>350</v>
      </c>
      <c r="E799">
        <v>8.0000000000000002E-3</v>
      </c>
      <c r="F799">
        <v>5.8000000000000003E-2</v>
      </c>
      <c r="G799">
        <v>0.115</v>
      </c>
      <c r="H799">
        <v>1E-3</v>
      </c>
      <c r="I799">
        <v>7.0000000000000001E-3</v>
      </c>
      <c r="J799">
        <v>8.0000000000000002E-3</v>
      </c>
    </row>
    <row r="800" spans="1:10" x14ac:dyDescent="0.25">
      <c r="B800" t="s">
        <v>94</v>
      </c>
      <c r="C800" s="1">
        <v>234547</v>
      </c>
      <c r="D800" s="1">
        <v>8411</v>
      </c>
      <c r="E800">
        <v>0.186</v>
      </c>
      <c r="F800">
        <v>2.7839999999999998</v>
      </c>
      <c r="G800">
        <v>0.76200000000000001</v>
      </c>
      <c r="H800">
        <v>1.4E-2</v>
      </c>
      <c r="I800">
        <v>0.17299999999999999</v>
      </c>
      <c r="J800">
        <v>0.185</v>
      </c>
    </row>
    <row r="801" spans="1:10" x14ac:dyDescent="0.25">
      <c r="B801" t="s">
        <v>95</v>
      </c>
      <c r="C801" s="1">
        <v>37302</v>
      </c>
      <c r="D801">
        <v>879</v>
      </c>
      <c r="E801">
        <v>1.7000000000000001E-2</v>
      </c>
      <c r="F801">
        <v>0.111</v>
      </c>
      <c r="G801">
        <v>0.108</v>
      </c>
      <c r="H801">
        <v>3.0000000000000001E-3</v>
      </c>
      <c r="I801">
        <v>1.4E-2</v>
      </c>
      <c r="J801">
        <v>1.6E-2</v>
      </c>
    </row>
    <row r="802" spans="1:10" x14ac:dyDescent="0.25">
      <c r="B802" t="s">
        <v>96</v>
      </c>
      <c r="C802">
        <v>510</v>
      </c>
      <c r="D802">
        <v>131</v>
      </c>
      <c r="E802">
        <v>1E-3</v>
      </c>
      <c r="F802">
        <v>2.1000000000000001E-2</v>
      </c>
      <c r="G802">
        <v>3.0000000000000001E-3</v>
      </c>
      <c r="H802">
        <v>0</v>
      </c>
      <c r="I802">
        <v>1E-3</v>
      </c>
      <c r="J802">
        <v>2E-3</v>
      </c>
    </row>
    <row r="803" spans="1:10" x14ac:dyDescent="0.25">
      <c r="B803" t="s">
        <v>97</v>
      </c>
      <c r="C803" s="1">
        <v>219142</v>
      </c>
      <c r="D803" s="1">
        <v>3040</v>
      </c>
      <c r="E803">
        <v>0.104</v>
      </c>
      <c r="F803">
        <v>0.57099999999999995</v>
      </c>
      <c r="G803">
        <v>1.6970000000000001</v>
      </c>
      <c r="H803">
        <v>1.0999999999999999E-2</v>
      </c>
      <c r="I803">
        <v>9.2999999999999999E-2</v>
      </c>
      <c r="J803">
        <v>0.106</v>
      </c>
    </row>
    <row r="804" spans="1:10" x14ac:dyDescent="0.25">
      <c r="B804" t="s">
        <v>98</v>
      </c>
      <c r="C804" s="1">
        <v>336954</v>
      </c>
      <c r="D804" s="1">
        <v>1325</v>
      </c>
      <c r="E804">
        <v>0.20300000000000001</v>
      </c>
      <c r="F804">
        <v>0.68100000000000005</v>
      </c>
      <c r="G804">
        <v>2.0710000000000002</v>
      </c>
      <c r="H804">
        <v>6.3E-2</v>
      </c>
      <c r="I804">
        <v>0.14000000000000001</v>
      </c>
      <c r="J804">
        <v>0.16500000000000001</v>
      </c>
    </row>
    <row r="805" spans="1:10" x14ac:dyDescent="0.25">
      <c r="C805" t="s">
        <v>68</v>
      </c>
      <c r="D805" t="s">
        <v>99</v>
      </c>
      <c r="E805" t="s">
        <v>33</v>
      </c>
      <c r="F805" t="s">
        <v>33</v>
      </c>
      <c r="G805" t="s">
        <v>33</v>
      </c>
      <c r="H805" t="s">
        <v>33</v>
      </c>
      <c r="I805" t="s">
        <v>33</v>
      </c>
      <c r="J805" t="s">
        <v>33</v>
      </c>
    </row>
    <row r="806" spans="1:10" x14ac:dyDescent="0.25">
      <c r="B806" t="s">
        <v>37</v>
      </c>
      <c r="C806" s="1">
        <v>15245189</v>
      </c>
      <c r="D806" s="1">
        <v>478092</v>
      </c>
      <c r="E806">
        <v>6.149</v>
      </c>
      <c r="F806">
        <v>81.971999999999994</v>
      </c>
      <c r="G806">
        <v>11.555</v>
      </c>
      <c r="H806">
        <v>0.35</v>
      </c>
      <c r="I806">
        <v>5.7990000000000004</v>
      </c>
      <c r="J806">
        <v>6.1130000000000004</v>
      </c>
    </row>
    <row r="808" spans="1:10" x14ac:dyDescent="0.25">
      <c r="A808" t="s">
        <v>39</v>
      </c>
    </row>
    <row r="810" spans="1:10" x14ac:dyDescent="0.25">
      <c r="B810" t="s">
        <v>86</v>
      </c>
      <c r="C810" s="1">
        <v>45797</v>
      </c>
      <c r="D810" s="1">
        <v>5261</v>
      </c>
      <c r="E810">
        <v>0.13200000000000001</v>
      </c>
      <c r="F810">
        <v>0.72199999999999998</v>
      </c>
      <c r="G810">
        <v>0.03</v>
      </c>
      <c r="H810">
        <v>2E-3</v>
      </c>
      <c r="I810">
        <v>0.13</v>
      </c>
      <c r="J810">
        <v>0.13300000000000001</v>
      </c>
    </row>
    <row r="811" spans="1:10" x14ac:dyDescent="0.25">
      <c r="B811" t="s">
        <v>87</v>
      </c>
      <c r="C811" s="1">
        <v>2803632</v>
      </c>
      <c r="D811" s="1">
        <v>147532</v>
      </c>
      <c r="E811">
        <v>1.399</v>
      </c>
      <c r="F811">
        <v>14.06</v>
      </c>
      <c r="G811">
        <v>1.06</v>
      </c>
      <c r="H811">
        <v>2.9000000000000001E-2</v>
      </c>
      <c r="I811">
        <v>1.369</v>
      </c>
      <c r="J811">
        <v>1.45</v>
      </c>
    </row>
    <row r="812" spans="1:10" x14ac:dyDescent="0.25">
      <c r="B812" t="s">
        <v>88</v>
      </c>
      <c r="C812" s="1">
        <v>2696628</v>
      </c>
      <c r="D812" s="1">
        <v>124982</v>
      </c>
      <c r="E812">
        <v>1.4319999999999999</v>
      </c>
      <c r="F812">
        <v>19.364000000000001</v>
      </c>
      <c r="G812">
        <v>1.5780000000000001</v>
      </c>
      <c r="H812">
        <v>5.5E-2</v>
      </c>
      <c r="I812">
        <v>1.377</v>
      </c>
      <c r="J812">
        <v>1.4359999999999999</v>
      </c>
    </row>
    <row r="813" spans="1:10" x14ac:dyDescent="0.25">
      <c r="B813" t="s">
        <v>89</v>
      </c>
      <c r="C813" s="1">
        <v>255344</v>
      </c>
      <c r="D813" s="1">
        <v>11514</v>
      </c>
      <c r="E813">
        <v>0.13</v>
      </c>
      <c r="F813">
        <v>1.758</v>
      </c>
      <c r="G813">
        <v>0.157</v>
      </c>
      <c r="H813">
        <v>6.0000000000000001E-3</v>
      </c>
      <c r="I813">
        <v>0.124</v>
      </c>
      <c r="J813">
        <v>0.129</v>
      </c>
    </row>
    <row r="814" spans="1:10" x14ac:dyDescent="0.25">
      <c r="B814" t="s">
        <v>90</v>
      </c>
      <c r="C814" s="1">
        <v>12230</v>
      </c>
      <c r="D814">
        <v>72</v>
      </c>
      <c r="E814">
        <v>1.2E-2</v>
      </c>
      <c r="F814">
        <v>0.05</v>
      </c>
      <c r="G814">
        <v>0.14099999999999999</v>
      </c>
      <c r="H814">
        <v>1E-3</v>
      </c>
      <c r="I814">
        <v>1.0999999999999999E-2</v>
      </c>
      <c r="J814">
        <v>1.2E-2</v>
      </c>
    </row>
    <row r="815" spans="1:10" x14ac:dyDescent="0.25">
      <c r="B815" t="s">
        <v>91</v>
      </c>
      <c r="C815" s="1">
        <v>39901</v>
      </c>
      <c r="D815">
        <v>438</v>
      </c>
      <c r="E815">
        <v>9.7000000000000003E-2</v>
      </c>
      <c r="F815">
        <v>0.224</v>
      </c>
      <c r="G815">
        <v>0.376</v>
      </c>
      <c r="H815">
        <v>0.06</v>
      </c>
      <c r="I815">
        <v>3.6999999999999998E-2</v>
      </c>
      <c r="J815">
        <v>4.2999999999999997E-2</v>
      </c>
    </row>
    <row r="816" spans="1:10" x14ac:dyDescent="0.25">
      <c r="B816" t="s">
        <v>92</v>
      </c>
      <c r="C816" s="1">
        <v>19372</v>
      </c>
      <c r="D816">
        <v>687</v>
      </c>
      <c r="E816">
        <v>1.4999999999999999E-2</v>
      </c>
      <c r="F816">
        <v>7.4999999999999997E-2</v>
      </c>
      <c r="G816">
        <v>8.5000000000000006E-2</v>
      </c>
      <c r="H816">
        <v>1E-3</v>
      </c>
      <c r="I816">
        <v>1.4E-2</v>
      </c>
      <c r="J816">
        <v>1.6E-2</v>
      </c>
    </row>
    <row r="817" spans="1:10" x14ac:dyDescent="0.25">
      <c r="B817" t="s">
        <v>93</v>
      </c>
      <c r="C817" s="1">
        <v>9331</v>
      </c>
      <c r="D817">
        <v>304</v>
      </c>
      <c r="E817">
        <v>6.0000000000000001E-3</v>
      </c>
      <c r="F817">
        <v>4.7E-2</v>
      </c>
      <c r="G817">
        <v>8.6999999999999994E-2</v>
      </c>
      <c r="H817">
        <v>1E-3</v>
      </c>
      <c r="I817">
        <v>6.0000000000000001E-3</v>
      </c>
      <c r="J817">
        <v>7.0000000000000001E-3</v>
      </c>
    </row>
    <row r="818" spans="1:10" x14ac:dyDescent="0.25">
      <c r="B818" t="s">
        <v>94</v>
      </c>
      <c r="C818" s="1">
        <v>135957</v>
      </c>
      <c r="D818" s="1">
        <v>6000</v>
      </c>
      <c r="E818">
        <v>0.13</v>
      </c>
      <c r="F818">
        <v>1.9039999999999999</v>
      </c>
      <c r="G818">
        <v>0.49399999999999999</v>
      </c>
      <c r="H818">
        <v>0.01</v>
      </c>
      <c r="I818">
        <v>0.121</v>
      </c>
      <c r="J818">
        <v>0.129</v>
      </c>
    </row>
    <row r="819" spans="1:10" x14ac:dyDescent="0.25">
      <c r="B819" t="s">
        <v>95</v>
      </c>
      <c r="C819" s="1">
        <v>15276</v>
      </c>
      <c r="D819">
        <v>443</v>
      </c>
      <c r="E819">
        <v>8.0000000000000002E-3</v>
      </c>
      <c r="F819">
        <v>5.1999999999999998E-2</v>
      </c>
      <c r="G819">
        <v>0.05</v>
      </c>
      <c r="H819">
        <v>1E-3</v>
      </c>
      <c r="I819">
        <v>7.0000000000000001E-3</v>
      </c>
      <c r="J819">
        <v>8.0000000000000002E-3</v>
      </c>
    </row>
    <row r="820" spans="1:10" x14ac:dyDescent="0.25">
      <c r="B820" t="s">
        <v>96</v>
      </c>
      <c r="C820">
        <v>218</v>
      </c>
      <c r="D820">
        <v>69</v>
      </c>
      <c r="E820">
        <v>1E-3</v>
      </c>
      <c r="F820">
        <v>0.01</v>
      </c>
      <c r="G820">
        <v>1E-3</v>
      </c>
      <c r="H820">
        <v>0</v>
      </c>
      <c r="I820">
        <v>1E-3</v>
      </c>
      <c r="J820">
        <v>1E-3</v>
      </c>
    </row>
    <row r="821" spans="1:10" x14ac:dyDescent="0.25">
      <c r="B821" t="s">
        <v>97</v>
      </c>
      <c r="C821" s="1">
        <v>92945</v>
      </c>
      <c r="D821" s="1">
        <v>1300</v>
      </c>
      <c r="E821">
        <v>4.9000000000000002E-2</v>
      </c>
      <c r="F821">
        <v>0.26100000000000001</v>
      </c>
      <c r="G821">
        <v>0.76300000000000001</v>
      </c>
      <c r="H821">
        <v>5.0000000000000001E-3</v>
      </c>
      <c r="I821">
        <v>4.3999999999999997E-2</v>
      </c>
      <c r="J821">
        <v>0.05</v>
      </c>
    </row>
    <row r="822" spans="1:10" x14ac:dyDescent="0.25">
      <c r="B822" t="s">
        <v>98</v>
      </c>
      <c r="C822" s="1">
        <v>231540</v>
      </c>
      <c r="D822">
        <v>918</v>
      </c>
      <c r="E822">
        <v>0.13200000000000001</v>
      </c>
      <c r="F822">
        <v>0.46700000000000003</v>
      </c>
      <c r="G822">
        <v>1.4379999999999999</v>
      </c>
      <c r="H822">
        <v>3.7999999999999999E-2</v>
      </c>
      <c r="I822">
        <v>9.2999999999999999E-2</v>
      </c>
      <c r="J822">
        <v>0.11</v>
      </c>
    </row>
    <row r="823" spans="1:10" x14ac:dyDescent="0.25">
      <c r="C823" t="s">
        <v>68</v>
      </c>
      <c r="D823" t="s">
        <v>99</v>
      </c>
      <c r="E823" t="s">
        <v>33</v>
      </c>
      <c r="F823" t="s">
        <v>33</v>
      </c>
      <c r="G823" t="s">
        <v>33</v>
      </c>
      <c r="H823" t="s">
        <v>33</v>
      </c>
      <c r="I823" t="s">
        <v>33</v>
      </c>
      <c r="J823" t="s">
        <v>33</v>
      </c>
    </row>
    <row r="824" spans="1:10" x14ac:dyDescent="0.25">
      <c r="B824" t="s">
        <v>37</v>
      </c>
      <c r="C824" s="1">
        <v>6358170</v>
      </c>
      <c r="D824" s="1">
        <v>299520</v>
      </c>
      <c r="E824">
        <v>3.5419999999999998</v>
      </c>
      <c r="F824">
        <v>38.994999999999997</v>
      </c>
      <c r="G824">
        <v>6.2610000000000001</v>
      </c>
      <c r="H824">
        <v>0.21</v>
      </c>
      <c r="I824">
        <v>3.3330000000000002</v>
      </c>
      <c r="J824">
        <v>3.5230000000000001</v>
      </c>
    </row>
    <row r="826" spans="1:10" x14ac:dyDescent="0.25">
      <c r="A826" t="s">
        <v>40</v>
      </c>
    </row>
    <row r="828" spans="1:10" x14ac:dyDescent="0.25">
      <c r="B828" t="s">
        <v>86</v>
      </c>
      <c r="C828" s="1">
        <v>29974</v>
      </c>
      <c r="D828" s="1">
        <v>4192</v>
      </c>
      <c r="E828">
        <v>7.0000000000000007E-2</v>
      </c>
      <c r="F828">
        <v>0.41399999999999998</v>
      </c>
      <c r="G828">
        <v>2.1000000000000001E-2</v>
      </c>
      <c r="H828">
        <v>1E-3</v>
      </c>
      <c r="I828">
        <v>6.9000000000000006E-2</v>
      </c>
      <c r="J828">
        <v>7.1999999999999995E-2</v>
      </c>
    </row>
    <row r="829" spans="1:10" x14ac:dyDescent="0.25">
      <c r="B829" t="s">
        <v>87</v>
      </c>
      <c r="C829" s="1">
        <v>2104687</v>
      </c>
      <c r="D829" s="1">
        <v>51026</v>
      </c>
      <c r="E829">
        <v>0.52300000000000002</v>
      </c>
      <c r="F829">
        <v>7.101</v>
      </c>
      <c r="G829">
        <v>0.53300000000000003</v>
      </c>
      <c r="H829">
        <v>1.2999999999999999E-2</v>
      </c>
      <c r="I829">
        <v>0.51</v>
      </c>
      <c r="J829">
        <v>0.53800000000000003</v>
      </c>
    </row>
    <row r="830" spans="1:10" x14ac:dyDescent="0.25">
      <c r="B830" t="s">
        <v>88</v>
      </c>
      <c r="C830" s="1">
        <v>2654959</v>
      </c>
      <c r="D830" s="1">
        <v>56630</v>
      </c>
      <c r="E830">
        <v>0.74099999999999999</v>
      </c>
      <c r="F830">
        <v>12.959</v>
      </c>
      <c r="G830">
        <v>1.0940000000000001</v>
      </c>
      <c r="H830">
        <v>3.2000000000000001E-2</v>
      </c>
      <c r="I830">
        <v>0.70899999999999996</v>
      </c>
      <c r="J830">
        <v>0.73499999999999999</v>
      </c>
    </row>
    <row r="831" spans="1:10" x14ac:dyDescent="0.25">
      <c r="B831" t="s">
        <v>89</v>
      </c>
      <c r="C831" s="1">
        <v>329604</v>
      </c>
      <c r="D831" s="1">
        <v>6840</v>
      </c>
      <c r="E831">
        <v>8.7999999999999995E-2</v>
      </c>
      <c r="F831">
        <v>1.5329999999999999</v>
      </c>
      <c r="G831">
        <v>0.14099999999999999</v>
      </c>
      <c r="H831">
        <v>4.0000000000000001E-3</v>
      </c>
      <c r="I831">
        <v>8.4000000000000005E-2</v>
      </c>
      <c r="J831">
        <v>8.6999999999999994E-2</v>
      </c>
    </row>
    <row r="832" spans="1:10" x14ac:dyDescent="0.25">
      <c r="B832" t="s">
        <v>90</v>
      </c>
      <c r="C832" s="1">
        <v>5851</v>
      </c>
      <c r="D832">
        <v>27</v>
      </c>
      <c r="E832">
        <v>3.0000000000000001E-3</v>
      </c>
      <c r="F832">
        <v>1.6E-2</v>
      </c>
      <c r="G832">
        <v>0.05</v>
      </c>
      <c r="H832">
        <v>0</v>
      </c>
      <c r="I832">
        <v>3.0000000000000001E-3</v>
      </c>
      <c r="J832">
        <v>3.0000000000000001E-3</v>
      </c>
    </row>
    <row r="833" spans="1:10" x14ac:dyDescent="0.25">
      <c r="B833" t="s">
        <v>91</v>
      </c>
      <c r="C833" s="1">
        <v>9414</v>
      </c>
      <c r="D833">
        <v>81</v>
      </c>
      <c r="E833">
        <v>1.4999999999999999E-2</v>
      </c>
      <c r="F833">
        <v>4.1000000000000002E-2</v>
      </c>
      <c r="G833">
        <v>6.6000000000000003E-2</v>
      </c>
      <c r="H833">
        <v>8.9999999999999993E-3</v>
      </c>
      <c r="I833">
        <v>5.0000000000000001E-3</v>
      </c>
      <c r="J833">
        <v>6.0000000000000001E-3</v>
      </c>
    </row>
    <row r="834" spans="1:10" x14ac:dyDescent="0.25">
      <c r="B834" t="s">
        <v>92</v>
      </c>
      <c r="C834" s="1">
        <v>20577</v>
      </c>
      <c r="D834">
        <v>572</v>
      </c>
      <c r="E834">
        <v>8.9999999999999993E-3</v>
      </c>
      <c r="F834">
        <v>5.8999999999999997E-2</v>
      </c>
      <c r="G834">
        <v>6.4000000000000001E-2</v>
      </c>
      <c r="H834">
        <v>1E-3</v>
      </c>
      <c r="I834">
        <v>8.0000000000000002E-3</v>
      </c>
      <c r="J834">
        <v>0.01</v>
      </c>
    </row>
    <row r="835" spans="1:10" x14ac:dyDescent="0.25">
      <c r="B835" t="s">
        <v>93</v>
      </c>
      <c r="C835" s="1">
        <v>3873</v>
      </c>
      <c r="D835">
        <v>58</v>
      </c>
      <c r="E835">
        <v>2E-3</v>
      </c>
      <c r="F835">
        <v>1.2999999999999999E-2</v>
      </c>
      <c r="G835">
        <v>2.9000000000000001E-2</v>
      </c>
      <c r="H835">
        <v>0</v>
      </c>
      <c r="I835">
        <v>1E-3</v>
      </c>
      <c r="J835">
        <v>2E-3</v>
      </c>
    </row>
    <row r="836" spans="1:10" x14ac:dyDescent="0.25">
      <c r="B836" t="s">
        <v>94</v>
      </c>
      <c r="C836" s="1">
        <v>169426</v>
      </c>
      <c r="D836" s="1">
        <v>3437</v>
      </c>
      <c r="E836">
        <v>8.4000000000000005E-2</v>
      </c>
      <c r="F836">
        <v>1.321</v>
      </c>
      <c r="G836">
        <v>0.41599999999999998</v>
      </c>
      <c r="H836">
        <v>7.0000000000000001E-3</v>
      </c>
      <c r="I836">
        <v>7.6999999999999999E-2</v>
      </c>
      <c r="J836">
        <v>8.3000000000000004E-2</v>
      </c>
    </row>
    <row r="837" spans="1:10" x14ac:dyDescent="0.25">
      <c r="B837" t="s">
        <v>95</v>
      </c>
      <c r="C837" s="1">
        <v>279066</v>
      </c>
      <c r="D837" s="1">
        <v>3720</v>
      </c>
      <c r="E837">
        <v>8.2000000000000003E-2</v>
      </c>
      <c r="F837">
        <v>0.58899999999999997</v>
      </c>
      <c r="G837">
        <v>0.60599999999999998</v>
      </c>
      <c r="H837">
        <v>1.2999999999999999E-2</v>
      </c>
      <c r="I837">
        <v>6.9000000000000006E-2</v>
      </c>
      <c r="J837">
        <v>7.8E-2</v>
      </c>
    </row>
    <row r="838" spans="1:10" x14ac:dyDescent="0.25">
      <c r="B838" t="s">
        <v>96</v>
      </c>
      <c r="C838" s="1">
        <v>2030</v>
      </c>
      <c r="D838">
        <v>295</v>
      </c>
      <c r="E838">
        <v>4.0000000000000001E-3</v>
      </c>
      <c r="F838">
        <v>5.8999999999999997E-2</v>
      </c>
      <c r="G838">
        <v>8.0000000000000002E-3</v>
      </c>
      <c r="H838">
        <v>0</v>
      </c>
      <c r="I838">
        <v>3.0000000000000001E-3</v>
      </c>
      <c r="J838">
        <v>4.0000000000000001E-3</v>
      </c>
    </row>
    <row r="839" spans="1:10" x14ac:dyDescent="0.25">
      <c r="B839" t="s">
        <v>97</v>
      </c>
      <c r="C839" s="1">
        <v>67040</v>
      </c>
      <c r="D839">
        <v>877</v>
      </c>
      <c r="E839">
        <v>2.1999999999999999E-2</v>
      </c>
      <c r="F839">
        <v>0.14000000000000001</v>
      </c>
      <c r="G839">
        <v>0.44400000000000001</v>
      </c>
      <c r="H839">
        <v>2E-3</v>
      </c>
      <c r="I839">
        <v>0.02</v>
      </c>
      <c r="J839">
        <v>2.1999999999999999E-2</v>
      </c>
    </row>
    <row r="840" spans="1:10" x14ac:dyDescent="0.25">
      <c r="B840" t="s">
        <v>98</v>
      </c>
      <c r="C840" s="1">
        <v>308774</v>
      </c>
      <c r="D840" s="1">
        <v>1145</v>
      </c>
      <c r="E840">
        <v>0.122</v>
      </c>
      <c r="F840">
        <v>0.46600000000000003</v>
      </c>
      <c r="G840">
        <v>1.526</v>
      </c>
      <c r="H840">
        <v>3.6999999999999998E-2</v>
      </c>
      <c r="I840">
        <v>8.5000000000000006E-2</v>
      </c>
      <c r="J840">
        <v>0.1</v>
      </c>
    </row>
    <row r="841" spans="1:10" x14ac:dyDescent="0.25">
      <c r="C841" t="s">
        <v>68</v>
      </c>
      <c r="D841" t="s">
        <v>99</v>
      </c>
      <c r="E841" t="s">
        <v>33</v>
      </c>
      <c r="F841" t="s">
        <v>33</v>
      </c>
      <c r="G841" t="s">
        <v>33</v>
      </c>
      <c r="H841" t="s">
        <v>33</v>
      </c>
      <c r="I841" t="s">
        <v>33</v>
      </c>
      <c r="J841" t="s">
        <v>33</v>
      </c>
    </row>
    <row r="842" spans="1:10" x14ac:dyDescent="0.25">
      <c r="B842" t="s">
        <v>37</v>
      </c>
      <c r="C842" s="1">
        <v>5985273</v>
      </c>
      <c r="D842" s="1">
        <v>128900</v>
      </c>
      <c r="E842">
        <v>1.7649999999999999</v>
      </c>
      <c r="F842">
        <v>24.709</v>
      </c>
      <c r="G842">
        <v>4.9989999999999997</v>
      </c>
      <c r="H842">
        <v>0.12</v>
      </c>
      <c r="I842">
        <v>1.645</v>
      </c>
      <c r="J842">
        <v>1.74</v>
      </c>
    </row>
    <row r="844" spans="1:10" x14ac:dyDescent="0.25">
      <c r="A844" t="s">
        <v>41</v>
      </c>
    </row>
    <row r="846" spans="1:10" x14ac:dyDescent="0.25">
      <c r="B846" t="s">
        <v>86</v>
      </c>
      <c r="C846" s="1">
        <v>116898</v>
      </c>
      <c r="D846" s="1">
        <v>11735</v>
      </c>
      <c r="E846">
        <v>0.23899999999999999</v>
      </c>
      <c r="F846">
        <v>1.7410000000000001</v>
      </c>
      <c r="G846">
        <v>9.0999999999999998E-2</v>
      </c>
      <c r="H846">
        <v>4.0000000000000001E-3</v>
      </c>
      <c r="I846">
        <v>0.23499999999999999</v>
      </c>
      <c r="J846">
        <v>0.24199999999999999</v>
      </c>
    </row>
    <row r="847" spans="1:10" x14ac:dyDescent="0.25">
      <c r="B847" t="s">
        <v>87</v>
      </c>
      <c r="C847" s="1">
        <v>11848255</v>
      </c>
      <c r="D847" s="1">
        <v>320153</v>
      </c>
      <c r="E847">
        <v>3.3140000000000001</v>
      </c>
      <c r="F847">
        <v>45.954999999999998</v>
      </c>
      <c r="G847">
        <v>3.2570000000000001</v>
      </c>
      <c r="H847">
        <v>8.1000000000000003E-2</v>
      </c>
      <c r="I847">
        <v>3.2330000000000001</v>
      </c>
      <c r="J847">
        <v>3.4140000000000001</v>
      </c>
    </row>
    <row r="848" spans="1:10" x14ac:dyDescent="0.25">
      <c r="B848" t="s">
        <v>88</v>
      </c>
      <c r="C848" s="1">
        <v>10384732</v>
      </c>
      <c r="D848" s="1">
        <v>246744</v>
      </c>
      <c r="E848">
        <v>3.2250000000000001</v>
      </c>
      <c r="F848">
        <v>58.872</v>
      </c>
      <c r="G848">
        <v>4.681</v>
      </c>
      <c r="H848">
        <v>0.13700000000000001</v>
      </c>
      <c r="I848">
        <v>3.0880000000000001</v>
      </c>
      <c r="J848">
        <v>3.2040000000000002</v>
      </c>
    </row>
    <row r="849" spans="1:10" x14ac:dyDescent="0.25">
      <c r="B849" t="s">
        <v>89</v>
      </c>
      <c r="C849" s="1">
        <v>1287338</v>
      </c>
      <c r="D849" s="1">
        <v>29759</v>
      </c>
      <c r="E849">
        <v>0.38300000000000001</v>
      </c>
      <c r="F849">
        <v>6.851</v>
      </c>
      <c r="G849">
        <v>0.60399999999999998</v>
      </c>
      <c r="H849">
        <v>1.9E-2</v>
      </c>
      <c r="I849">
        <v>0.36399999999999999</v>
      </c>
      <c r="J849">
        <v>0.379</v>
      </c>
    </row>
    <row r="850" spans="1:10" x14ac:dyDescent="0.25">
      <c r="B850" t="s">
        <v>90</v>
      </c>
      <c r="C850" s="1">
        <v>22633</v>
      </c>
      <c r="D850">
        <v>125</v>
      </c>
      <c r="E850">
        <v>1.4E-2</v>
      </c>
      <c r="F850">
        <v>6.5000000000000002E-2</v>
      </c>
      <c r="G850">
        <v>0.20599999999999999</v>
      </c>
      <c r="H850">
        <v>1E-3</v>
      </c>
      <c r="I850">
        <v>1.2999999999999999E-2</v>
      </c>
      <c r="J850">
        <v>1.4E-2</v>
      </c>
    </row>
    <row r="851" spans="1:10" x14ac:dyDescent="0.25">
      <c r="B851" t="s">
        <v>91</v>
      </c>
      <c r="C851" s="1">
        <v>52533</v>
      </c>
      <c r="D851">
        <v>541</v>
      </c>
      <c r="E851">
        <v>8.7999999999999995E-2</v>
      </c>
      <c r="F851">
        <v>0.253</v>
      </c>
      <c r="G851">
        <v>0.41</v>
      </c>
      <c r="H851">
        <v>5.5E-2</v>
      </c>
      <c r="I851">
        <v>3.3000000000000002E-2</v>
      </c>
      <c r="J851">
        <v>3.7999999999999999E-2</v>
      </c>
    </row>
    <row r="852" spans="1:10" x14ac:dyDescent="0.25">
      <c r="B852" t="s">
        <v>92</v>
      </c>
      <c r="C852" s="1">
        <v>67025</v>
      </c>
      <c r="D852" s="1">
        <v>2230</v>
      </c>
      <c r="E852">
        <v>3.4000000000000002E-2</v>
      </c>
      <c r="F852">
        <v>0.221</v>
      </c>
      <c r="G852">
        <v>0.23599999999999999</v>
      </c>
      <c r="H852">
        <v>3.0000000000000001E-3</v>
      </c>
      <c r="I852">
        <v>3.1E-2</v>
      </c>
      <c r="J852">
        <v>3.5999999999999997E-2</v>
      </c>
    </row>
    <row r="853" spans="1:10" x14ac:dyDescent="0.25">
      <c r="B853" t="s">
        <v>93</v>
      </c>
      <c r="C853" s="1">
        <v>20627</v>
      </c>
      <c r="D853">
        <v>347</v>
      </c>
      <c r="E853">
        <v>1.0999999999999999E-2</v>
      </c>
      <c r="F853">
        <v>8.2000000000000003E-2</v>
      </c>
      <c r="G853">
        <v>0.17599999999999999</v>
      </c>
      <c r="H853">
        <v>1E-3</v>
      </c>
      <c r="I853">
        <v>0.01</v>
      </c>
      <c r="J853">
        <v>1.2E-2</v>
      </c>
    </row>
    <row r="854" spans="1:10" x14ac:dyDescent="0.25">
      <c r="B854" t="s">
        <v>94</v>
      </c>
      <c r="C854" s="1">
        <v>494268</v>
      </c>
      <c r="D854" s="1">
        <v>11263</v>
      </c>
      <c r="E854">
        <v>0.32300000000000001</v>
      </c>
      <c r="F854">
        <v>4.4740000000000002</v>
      </c>
      <c r="G854">
        <v>1.472</v>
      </c>
      <c r="H854">
        <v>2.5000000000000001E-2</v>
      </c>
      <c r="I854">
        <v>0.29799999999999999</v>
      </c>
      <c r="J854">
        <v>0.32</v>
      </c>
    </row>
    <row r="855" spans="1:10" x14ac:dyDescent="0.25">
      <c r="B855" t="s">
        <v>95</v>
      </c>
      <c r="C855" s="1">
        <v>307273</v>
      </c>
      <c r="D855" s="1">
        <v>4601</v>
      </c>
      <c r="E855">
        <v>0.122</v>
      </c>
      <c r="F855">
        <v>0.76100000000000001</v>
      </c>
      <c r="G855">
        <v>0.83199999999999996</v>
      </c>
      <c r="H855">
        <v>0.02</v>
      </c>
      <c r="I855">
        <v>0.10299999999999999</v>
      </c>
      <c r="J855">
        <v>0.11600000000000001</v>
      </c>
    </row>
    <row r="856" spans="1:10" x14ac:dyDescent="0.25">
      <c r="B856" t="s">
        <v>96</v>
      </c>
      <c r="C856" s="1">
        <v>2664</v>
      </c>
      <c r="D856">
        <v>435</v>
      </c>
      <c r="E856">
        <v>6.0000000000000001E-3</v>
      </c>
      <c r="F856">
        <v>8.6999999999999994E-2</v>
      </c>
      <c r="G856">
        <v>1.2E-2</v>
      </c>
      <c r="H856">
        <v>0</v>
      </c>
      <c r="I856">
        <v>6.0000000000000001E-3</v>
      </c>
      <c r="J856">
        <v>6.0000000000000001E-3</v>
      </c>
    </row>
    <row r="857" spans="1:10" x14ac:dyDescent="0.25">
      <c r="B857" t="s">
        <v>97</v>
      </c>
      <c r="C857" s="1">
        <v>265760</v>
      </c>
      <c r="D857" s="1">
        <v>3421</v>
      </c>
      <c r="E857">
        <v>0.10100000000000001</v>
      </c>
      <c r="F857">
        <v>0.60399999999999998</v>
      </c>
      <c r="G857">
        <v>1.897</v>
      </c>
      <c r="H857">
        <v>1.0999999999999999E-2</v>
      </c>
      <c r="I857">
        <v>0.09</v>
      </c>
      <c r="J857">
        <v>0.10299999999999999</v>
      </c>
    </row>
    <row r="858" spans="1:10" x14ac:dyDescent="0.25">
      <c r="B858" t="s">
        <v>98</v>
      </c>
      <c r="C858" s="1">
        <v>893150</v>
      </c>
      <c r="D858" s="1">
        <v>3259</v>
      </c>
      <c r="E858">
        <v>0.41699999999999998</v>
      </c>
      <c r="F858">
        <v>1.508</v>
      </c>
      <c r="G858">
        <v>4.8460000000000001</v>
      </c>
      <c r="H858">
        <v>0.127</v>
      </c>
      <c r="I858">
        <v>0.28899999999999998</v>
      </c>
      <c r="J858">
        <v>0.34200000000000003</v>
      </c>
    </row>
    <row r="859" spans="1:10" x14ac:dyDescent="0.25">
      <c r="C859" t="s">
        <v>68</v>
      </c>
      <c r="D859" t="s">
        <v>99</v>
      </c>
      <c r="E859" t="s">
        <v>33</v>
      </c>
      <c r="F859" t="s">
        <v>33</v>
      </c>
      <c r="G859" t="s">
        <v>33</v>
      </c>
      <c r="H859" t="s">
        <v>33</v>
      </c>
      <c r="I859" t="s">
        <v>33</v>
      </c>
      <c r="J859" t="s">
        <v>33</v>
      </c>
    </row>
    <row r="860" spans="1:10" x14ac:dyDescent="0.25">
      <c r="B860" t="s">
        <v>37</v>
      </c>
      <c r="C860" s="1">
        <v>25763155</v>
      </c>
      <c r="D860" s="1">
        <v>634613</v>
      </c>
      <c r="E860">
        <v>8.2759999999999998</v>
      </c>
      <c r="F860">
        <v>121.473</v>
      </c>
      <c r="G860">
        <v>18.72</v>
      </c>
      <c r="H860">
        <v>0.48299999999999998</v>
      </c>
      <c r="I860">
        <v>7.7930000000000001</v>
      </c>
      <c r="J860">
        <v>8.2240000000000002</v>
      </c>
    </row>
    <row r="862" spans="1:10" x14ac:dyDescent="0.25">
      <c r="A862" t="s">
        <v>42</v>
      </c>
    </row>
    <row r="864" spans="1:10" x14ac:dyDescent="0.25">
      <c r="B864" t="s">
        <v>86</v>
      </c>
      <c r="C864" s="1">
        <v>152171</v>
      </c>
      <c r="D864" s="1">
        <v>13009</v>
      </c>
      <c r="E864">
        <v>0.308</v>
      </c>
      <c r="F864">
        <v>2.1070000000000002</v>
      </c>
      <c r="G864">
        <v>0.104</v>
      </c>
      <c r="H864">
        <v>5.0000000000000001E-3</v>
      </c>
      <c r="I864">
        <v>0.30199999999999999</v>
      </c>
      <c r="J864">
        <v>0.309</v>
      </c>
    </row>
    <row r="865" spans="1:10" x14ac:dyDescent="0.25">
      <c r="B865" t="s">
        <v>87</v>
      </c>
      <c r="C865" s="1">
        <v>8846354</v>
      </c>
      <c r="D865" s="1">
        <v>254448</v>
      </c>
      <c r="E865">
        <v>2.5590000000000002</v>
      </c>
      <c r="F865">
        <v>33.277000000000001</v>
      </c>
      <c r="G865">
        <v>2.4430000000000001</v>
      </c>
      <c r="H865">
        <v>6.2E-2</v>
      </c>
      <c r="I865">
        <v>2.4980000000000002</v>
      </c>
      <c r="J865">
        <v>2.637</v>
      </c>
    </row>
    <row r="866" spans="1:10" x14ac:dyDescent="0.25">
      <c r="B866" t="s">
        <v>88</v>
      </c>
      <c r="C866" s="1">
        <v>9712687</v>
      </c>
      <c r="D866" s="1">
        <v>246004</v>
      </c>
      <c r="E866">
        <v>3.1240000000000001</v>
      </c>
      <c r="F866">
        <v>52.9</v>
      </c>
      <c r="G866">
        <v>4.319</v>
      </c>
      <c r="H866">
        <v>0.13</v>
      </c>
      <c r="I866">
        <v>2.9940000000000002</v>
      </c>
      <c r="J866">
        <v>3.1070000000000002</v>
      </c>
    </row>
    <row r="867" spans="1:10" x14ac:dyDescent="0.25">
      <c r="B867" t="s">
        <v>89</v>
      </c>
      <c r="C867" s="1">
        <v>1246770</v>
      </c>
      <c r="D867" s="1">
        <v>30723</v>
      </c>
      <c r="E867">
        <v>0.38500000000000001</v>
      </c>
      <c r="F867">
        <v>6.4560000000000004</v>
      </c>
      <c r="G867">
        <v>0.57799999999999996</v>
      </c>
      <c r="H867">
        <v>1.7999999999999999E-2</v>
      </c>
      <c r="I867">
        <v>0.36699999999999999</v>
      </c>
      <c r="J867">
        <v>0.38100000000000001</v>
      </c>
    </row>
    <row r="868" spans="1:10" x14ac:dyDescent="0.25">
      <c r="B868" t="s">
        <v>90</v>
      </c>
      <c r="C868" s="1">
        <v>5390</v>
      </c>
      <c r="D868">
        <v>40</v>
      </c>
      <c r="E868">
        <v>3.0000000000000001E-3</v>
      </c>
      <c r="F868">
        <v>1.7000000000000001E-2</v>
      </c>
      <c r="G868">
        <v>4.9000000000000002E-2</v>
      </c>
      <c r="H868">
        <v>0</v>
      </c>
      <c r="I868">
        <v>3.0000000000000001E-3</v>
      </c>
      <c r="J868">
        <v>4.0000000000000001E-3</v>
      </c>
    </row>
    <row r="869" spans="1:10" x14ac:dyDescent="0.25">
      <c r="B869" t="s">
        <v>91</v>
      </c>
      <c r="C869" s="1">
        <v>29194</v>
      </c>
      <c r="D869">
        <v>404</v>
      </c>
      <c r="E869">
        <v>0.05</v>
      </c>
      <c r="F869">
        <v>0.13500000000000001</v>
      </c>
      <c r="G869">
        <v>0.20599999999999999</v>
      </c>
      <c r="H869">
        <v>3.3000000000000002E-2</v>
      </c>
      <c r="I869">
        <v>1.7999999999999999E-2</v>
      </c>
      <c r="J869">
        <v>2.1000000000000001E-2</v>
      </c>
    </row>
    <row r="870" spans="1:10" x14ac:dyDescent="0.25">
      <c r="B870" t="s">
        <v>92</v>
      </c>
      <c r="C870" s="1">
        <v>57215</v>
      </c>
      <c r="D870" s="1">
        <v>2558</v>
      </c>
      <c r="E870">
        <v>2.9000000000000001E-2</v>
      </c>
      <c r="F870">
        <v>0.215</v>
      </c>
      <c r="G870">
        <v>0.184</v>
      </c>
      <c r="H870">
        <v>3.0000000000000001E-3</v>
      </c>
      <c r="I870">
        <v>2.7E-2</v>
      </c>
      <c r="J870">
        <v>0.03</v>
      </c>
    </row>
    <row r="871" spans="1:10" x14ac:dyDescent="0.25">
      <c r="B871" t="s">
        <v>93</v>
      </c>
      <c r="C871" s="1">
        <v>12966</v>
      </c>
      <c r="D871">
        <v>289</v>
      </c>
      <c r="E871">
        <v>7.0000000000000001E-3</v>
      </c>
      <c r="F871">
        <v>5.0999999999999997E-2</v>
      </c>
      <c r="G871">
        <v>0.104</v>
      </c>
      <c r="H871">
        <v>1E-3</v>
      </c>
      <c r="I871">
        <v>6.0000000000000001E-3</v>
      </c>
      <c r="J871">
        <v>7.0000000000000001E-3</v>
      </c>
    </row>
    <row r="872" spans="1:10" x14ac:dyDescent="0.25">
      <c r="B872" t="s">
        <v>94</v>
      </c>
      <c r="C872" s="1">
        <v>355923</v>
      </c>
      <c r="D872" s="1">
        <v>10746</v>
      </c>
      <c r="E872">
        <v>0.23400000000000001</v>
      </c>
      <c r="F872">
        <v>3.657</v>
      </c>
      <c r="G872">
        <v>0.99099999999999999</v>
      </c>
      <c r="H872">
        <v>1.7999999999999999E-2</v>
      </c>
      <c r="I872">
        <v>0.217</v>
      </c>
      <c r="J872">
        <v>0.23200000000000001</v>
      </c>
    </row>
    <row r="873" spans="1:10" x14ac:dyDescent="0.25">
      <c r="B873" t="s">
        <v>95</v>
      </c>
      <c r="C873" s="1">
        <v>78380</v>
      </c>
      <c r="D873" s="1">
        <v>1555</v>
      </c>
      <c r="E873">
        <v>2.9000000000000001E-2</v>
      </c>
      <c r="F873">
        <v>0.20300000000000001</v>
      </c>
      <c r="G873">
        <v>0.193</v>
      </c>
      <c r="H873">
        <v>5.0000000000000001E-3</v>
      </c>
      <c r="I873">
        <v>2.4E-2</v>
      </c>
      <c r="J873">
        <v>2.8000000000000001E-2</v>
      </c>
    </row>
    <row r="874" spans="1:10" x14ac:dyDescent="0.25">
      <c r="B874" t="s">
        <v>96</v>
      </c>
      <c r="C874" s="1">
        <v>3472</v>
      </c>
      <c r="D874">
        <v>751</v>
      </c>
      <c r="E874">
        <v>8.0000000000000002E-3</v>
      </c>
      <c r="F874">
        <v>0.124</v>
      </c>
      <c r="G874">
        <v>1.6E-2</v>
      </c>
      <c r="H874">
        <v>0</v>
      </c>
      <c r="I874">
        <v>8.0000000000000002E-3</v>
      </c>
      <c r="J874">
        <v>8.9999999999999993E-3</v>
      </c>
    </row>
    <row r="875" spans="1:10" x14ac:dyDescent="0.25">
      <c r="B875" t="s">
        <v>97</v>
      </c>
      <c r="C875" s="1">
        <v>118032</v>
      </c>
      <c r="D875" s="1">
        <v>3093</v>
      </c>
      <c r="E875">
        <v>4.3999999999999997E-2</v>
      </c>
      <c r="F875">
        <v>0.31</v>
      </c>
      <c r="G875">
        <v>0.81799999999999995</v>
      </c>
      <c r="H875">
        <v>5.0000000000000001E-3</v>
      </c>
      <c r="I875">
        <v>3.9E-2</v>
      </c>
      <c r="J875">
        <v>4.4999999999999998E-2</v>
      </c>
    </row>
    <row r="876" spans="1:10" x14ac:dyDescent="0.25">
      <c r="B876" t="s">
        <v>98</v>
      </c>
      <c r="C876" s="1">
        <v>20059</v>
      </c>
      <c r="D876">
        <v>149</v>
      </c>
      <c r="E876">
        <v>1.9E-2</v>
      </c>
      <c r="F876">
        <v>5.3999999999999999E-2</v>
      </c>
      <c r="G876">
        <v>0.14499999999999999</v>
      </c>
      <c r="H876">
        <v>7.0000000000000001E-3</v>
      </c>
      <c r="I876">
        <v>1.2E-2</v>
      </c>
      <c r="J876">
        <v>1.4999999999999999E-2</v>
      </c>
    </row>
    <row r="877" spans="1:10" x14ac:dyDescent="0.25">
      <c r="C877" t="s">
        <v>68</v>
      </c>
      <c r="D877" t="s">
        <v>99</v>
      </c>
      <c r="E877" t="s">
        <v>33</v>
      </c>
      <c r="F877" t="s">
        <v>33</v>
      </c>
      <c r="G877" t="s">
        <v>33</v>
      </c>
      <c r="H877" t="s">
        <v>33</v>
      </c>
      <c r="I877" t="s">
        <v>33</v>
      </c>
      <c r="J877" t="s">
        <v>33</v>
      </c>
    </row>
    <row r="878" spans="1:10" x14ac:dyDescent="0.25">
      <c r="B878" t="s">
        <v>37</v>
      </c>
      <c r="C878" s="1">
        <v>20638612</v>
      </c>
      <c r="D878" s="1">
        <v>563769</v>
      </c>
      <c r="E878">
        <v>6.8010000000000002</v>
      </c>
      <c r="F878">
        <v>99.504999999999995</v>
      </c>
      <c r="G878">
        <v>10.15</v>
      </c>
      <c r="H878">
        <v>0.28599999999999998</v>
      </c>
      <c r="I878">
        <v>6.5149999999999997</v>
      </c>
      <c r="J878">
        <v>6.8239999999999998</v>
      </c>
    </row>
    <row r="880" spans="1:10" x14ac:dyDescent="0.25">
      <c r="A880" t="s">
        <v>43</v>
      </c>
    </row>
    <row r="882" spans="2:10" x14ac:dyDescent="0.25">
      <c r="B882" t="s">
        <v>86</v>
      </c>
      <c r="C882" s="1">
        <v>41123</v>
      </c>
      <c r="D882" s="1">
        <v>10468</v>
      </c>
      <c r="E882">
        <v>0.13800000000000001</v>
      </c>
      <c r="F882">
        <v>0.56899999999999995</v>
      </c>
      <c r="G882">
        <v>2.7E-2</v>
      </c>
      <c r="H882">
        <v>2E-3</v>
      </c>
      <c r="I882">
        <v>0.13700000000000001</v>
      </c>
      <c r="J882">
        <v>0.14499999999999999</v>
      </c>
    </row>
    <row r="883" spans="2:10" x14ac:dyDescent="0.25">
      <c r="B883" t="s">
        <v>87</v>
      </c>
      <c r="C883" s="1">
        <v>6293287</v>
      </c>
      <c r="D883" s="1">
        <v>185513</v>
      </c>
      <c r="E883">
        <v>1.8620000000000001</v>
      </c>
      <c r="F883">
        <v>24</v>
      </c>
      <c r="G883">
        <v>1.748</v>
      </c>
      <c r="H883">
        <v>4.4999999999999998E-2</v>
      </c>
      <c r="I883">
        <v>1.8169999999999999</v>
      </c>
      <c r="J883">
        <v>1.919</v>
      </c>
    </row>
    <row r="884" spans="2:10" x14ac:dyDescent="0.25">
      <c r="B884" t="s">
        <v>88</v>
      </c>
      <c r="C884" s="1">
        <v>7246087</v>
      </c>
      <c r="D884" s="1">
        <v>187611</v>
      </c>
      <c r="E884">
        <v>2.3769999999999998</v>
      </c>
      <c r="F884">
        <v>40.185000000000002</v>
      </c>
      <c r="G884">
        <v>3.2389999999999999</v>
      </c>
      <c r="H884">
        <v>9.9000000000000005E-2</v>
      </c>
      <c r="I884">
        <v>2.2789999999999999</v>
      </c>
      <c r="J884">
        <v>2.3660000000000001</v>
      </c>
    </row>
    <row r="885" spans="2:10" x14ac:dyDescent="0.25">
      <c r="B885" t="s">
        <v>89</v>
      </c>
      <c r="C885" s="1">
        <v>984952</v>
      </c>
      <c r="D885" s="1">
        <v>24811</v>
      </c>
      <c r="E885">
        <v>0.31</v>
      </c>
      <c r="F885">
        <v>5.1920000000000002</v>
      </c>
      <c r="G885">
        <v>0.46</v>
      </c>
      <c r="H885">
        <v>1.4999999999999999E-2</v>
      </c>
      <c r="I885">
        <v>0.29499999999999998</v>
      </c>
      <c r="J885">
        <v>0.307</v>
      </c>
    </row>
    <row r="886" spans="2:10" x14ac:dyDescent="0.25">
      <c r="B886" t="s">
        <v>90</v>
      </c>
      <c r="C886" s="1">
        <v>9742</v>
      </c>
      <c r="D886">
        <v>59</v>
      </c>
      <c r="E886">
        <v>6.0000000000000001E-3</v>
      </c>
      <c r="F886">
        <v>0.03</v>
      </c>
      <c r="G886">
        <v>8.8999999999999996E-2</v>
      </c>
      <c r="H886">
        <v>0</v>
      </c>
      <c r="I886">
        <v>6.0000000000000001E-3</v>
      </c>
      <c r="J886">
        <v>7.0000000000000001E-3</v>
      </c>
    </row>
    <row r="887" spans="2:10" x14ac:dyDescent="0.25">
      <c r="B887" t="s">
        <v>91</v>
      </c>
      <c r="C887" s="1">
        <v>28514</v>
      </c>
      <c r="D887">
        <v>322</v>
      </c>
      <c r="E887">
        <v>0.05</v>
      </c>
      <c r="F887">
        <v>0.13</v>
      </c>
      <c r="G887">
        <v>0.20200000000000001</v>
      </c>
      <c r="H887">
        <v>3.2000000000000001E-2</v>
      </c>
      <c r="I887">
        <v>1.7000000000000001E-2</v>
      </c>
      <c r="J887">
        <v>0.02</v>
      </c>
    </row>
    <row r="888" spans="2:10" x14ac:dyDescent="0.25">
      <c r="B888" t="s">
        <v>92</v>
      </c>
      <c r="C888" s="1">
        <v>41963</v>
      </c>
      <c r="D888" s="1">
        <v>1531</v>
      </c>
      <c r="E888">
        <v>2.1999999999999999E-2</v>
      </c>
      <c r="F888">
        <v>0.14099999999999999</v>
      </c>
      <c r="G888">
        <v>0.13600000000000001</v>
      </c>
      <c r="H888">
        <v>2E-3</v>
      </c>
      <c r="I888">
        <v>0.02</v>
      </c>
      <c r="J888">
        <v>2.1999999999999999E-2</v>
      </c>
    </row>
    <row r="889" spans="2:10" x14ac:dyDescent="0.25">
      <c r="B889" t="s">
        <v>93</v>
      </c>
      <c r="C889" s="1">
        <v>11237</v>
      </c>
      <c r="D889">
        <v>223</v>
      </c>
      <c r="E889">
        <v>5.0000000000000001E-3</v>
      </c>
      <c r="F889">
        <v>4.1000000000000002E-2</v>
      </c>
      <c r="G889">
        <v>8.5999999999999993E-2</v>
      </c>
      <c r="H889">
        <v>0</v>
      </c>
      <c r="I889">
        <v>5.0000000000000001E-3</v>
      </c>
      <c r="J889">
        <v>5.0000000000000001E-3</v>
      </c>
    </row>
    <row r="890" spans="2:10" x14ac:dyDescent="0.25">
      <c r="B890" t="s">
        <v>94</v>
      </c>
      <c r="C890" s="1">
        <v>355403</v>
      </c>
      <c r="D890" s="1">
        <v>9554</v>
      </c>
      <c r="E890">
        <v>0.20799999999999999</v>
      </c>
      <c r="F890">
        <v>3.327</v>
      </c>
      <c r="G890">
        <v>0.93100000000000005</v>
      </c>
      <c r="H890">
        <v>1.6E-2</v>
      </c>
      <c r="I890">
        <v>0.193</v>
      </c>
      <c r="J890">
        <v>0.20699999999999999</v>
      </c>
    </row>
    <row r="891" spans="2:10" x14ac:dyDescent="0.25">
      <c r="B891" t="s">
        <v>95</v>
      </c>
      <c r="C891" s="1">
        <v>128280</v>
      </c>
      <c r="D891" s="1">
        <v>2266</v>
      </c>
      <c r="E891">
        <v>4.2999999999999997E-2</v>
      </c>
      <c r="F891">
        <v>0.308</v>
      </c>
      <c r="G891">
        <v>0.29599999999999999</v>
      </c>
      <c r="H891">
        <v>7.0000000000000001E-3</v>
      </c>
      <c r="I891">
        <v>3.5999999999999997E-2</v>
      </c>
      <c r="J891">
        <v>4.1000000000000002E-2</v>
      </c>
    </row>
    <row r="892" spans="2:10" x14ac:dyDescent="0.25">
      <c r="B892" t="s">
        <v>96</v>
      </c>
      <c r="C892" s="1">
        <v>2528</v>
      </c>
      <c r="D892">
        <v>487</v>
      </c>
      <c r="E892">
        <v>5.0000000000000001E-3</v>
      </c>
      <c r="F892">
        <v>8.5000000000000006E-2</v>
      </c>
      <c r="G892">
        <v>1.0999999999999999E-2</v>
      </c>
      <c r="H892">
        <v>0</v>
      </c>
      <c r="I892">
        <v>5.0000000000000001E-3</v>
      </c>
      <c r="J892">
        <v>6.0000000000000001E-3</v>
      </c>
    </row>
    <row r="893" spans="2:10" x14ac:dyDescent="0.25">
      <c r="B893" t="s">
        <v>97</v>
      </c>
      <c r="C893" s="1">
        <v>205059</v>
      </c>
      <c r="D893" s="1">
        <v>2870</v>
      </c>
      <c r="E893">
        <v>6.8000000000000005E-2</v>
      </c>
      <c r="F893">
        <v>0.435</v>
      </c>
      <c r="G893">
        <v>1.3580000000000001</v>
      </c>
      <c r="H893">
        <v>7.0000000000000001E-3</v>
      </c>
      <c r="I893">
        <v>6.0999999999999999E-2</v>
      </c>
      <c r="J893">
        <v>6.9000000000000006E-2</v>
      </c>
    </row>
    <row r="894" spans="2:10" x14ac:dyDescent="0.25">
      <c r="B894" t="s">
        <v>98</v>
      </c>
      <c r="C894" s="1">
        <v>361953</v>
      </c>
      <c r="D894" s="1">
        <v>1436</v>
      </c>
      <c r="E894">
        <v>0.17499999999999999</v>
      </c>
      <c r="F894">
        <v>0.60399999999999998</v>
      </c>
      <c r="G894">
        <v>1.897</v>
      </c>
      <c r="H894">
        <v>5.6000000000000001E-2</v>
      </c>
      <c r="I894">
        <v>0.11799999999999999</v>
      </c>
      <c r="J894">
        <v>0.14000000000000001</v>
      </c>
    </row>
    <row r="895" spans="2:10" x14ac:dyDescent="0.25">
      <c r="C895" t="s">
        <v>68</v>
      </c>
      <c r="D895" t="s">
        <v>99</v>
      </c>
      <c r="E895" t="s">
        <v>33</v>
      </c>
      <c r="F895" t="s">
        <v>33</v>
      </c>
      <c r="G895" t="s">
        <v>33</v>
      </c>
      <c r="H895" t="s">
        <v>33</v>
      </c>
      <c r="I895" t="s">
        <v>33</v>
      </c>
      <c r="J895" t="s">
        <v>33</v>
      </c>
    </row>
    <row r="896" spans="2:10" x14ac:dyDescent="0.25">
      <c r="B896" t="s">
        <v>37</v>
      </c>
      <c r="C896" s="1">
        <v>15710128</v>
      </c>
      <c r="D896" s="1">
        <v>427151</v>
      </c>
      <c r="E896">
        <v>5.27</v>
      </c>
      <c r="F896">
        <v>75.048000000000002</v>
      </c>
      <c r="G896">
        <v>10.478999999999999</v>
      </c>
      <c r="H896">
        <v>0.28100000000000003</v>
      </c>
      <c r="I896">
        <v>4.9889999999999999</v>
      </c>
      <c r="J896">
        <v>5.2539999999999996</v>
      </c>
    </row>
    <row r="898" spans="1:10" x14ac:dyDescent="0.25">
      <c r="A898" t="s">
        <v>44</v>
      </c>
    </row>
    <row r="900" spans="1:10" x14ac:dyDescent="0.25">
      <c r="B900" t="s">
        <v>86</v>
      </c>
      <c r="C900" s="1">
        <v>124542</v>
      </c>
      <c r="D900" s="1">
        <v>13243</v>
      </c>
      <c r="E900">
        <v>0.27400000000000002</v>
      </c>
      <c r="F900">
        <v>1.706</v>
      </c>
      <c r="G900">
        <v>0.08</v>
      </c>
      <c r="H900">
        <v>5.0000000000000001E-3</v>
      </c>
      <c r="I900">
        <v>0.27</v>
      </c>
      <c r="J900">
        <v>0.27800000000000002</v>
      </c>
    </row>
    <row r="901" spans="1:10" x14ac:dyDescent="0.25">
      <c r="B901" t="s">
        <v>87</v>
      </c>
      <c r="C901" s="1">
        <v>6401906</v>
      </c>
      <c r="D901" s="1">
        <v>221939</v>
      </c>
      <c r="E901">
        <v>2.1709999999999998</v>
      </c>
      <c r="F901">
        <v>25.327999999999999</v>
      </c>
      <c r="G901">
        <v>1.883</v>
      </c>
      <c r="H901">
        <v>0.05</v>
      </c>
      <c r="I901">
        <v>2.121</v>
      </c>
      <c r="J901">
        <v>2.242</v>
      </c>
    </row>
    <row r="902" spans="1:10" x14ac:dyDescent="0.25">
      <c r="B902" t="s">
        <v>88</v>
      </c>
      <c r="C902" s="1">
        <v>7025441</v>
      </c>
      <c r="D902" s="1">
        <v>215140</v>
      </c>
      <c r="E902">
        <v>2.6179999999999999</v>
      </c>
      <c r="F902">
        <v>39.695</v>
      </c>
      <c r="G902">
        <v>3.2490000000000001</v>
      </c>
      <c r="H902">
        <v>0.105</v>
      </c>
      <c r="I902">
        <v>2.5139999999999998</v>
      </c>
      <c r="J902">
        <v>2.613</v>
      </c>
    </row>
    <row r="903" spans="1:10" x14ac:dyDescent="0.25">
      <c r="B903" t="s">
        <v>89</v>
      </c>
      <c r="C903" s="1">
        <v>656384</v>
      </c>
      <c r="D903" s="1">
        <v>19556</v>
      </c>
      <c r="E903">
        <v>0.23499999999999999</v>
      </c>
      <c r="F903">
        <v>3.5790000000000002</v>
      </c>
      <c r="G903">
        <v>0.318</v>
      </c>
      <c r="H903">
        <v>1.0999999999999999E-2</v>
      </c>
      <c r="I903">
        <v>0.224</v>
      </c>
      <c r="J903">
        <v>0.23400000000000001</v>
      </c>
    </row>
    <row r="904" spans="1:10" x14ac:dyDescent="0.25">
      <c r="B904" t="s">
        <v>90</v>
      </c>
      <c r="C904" s="1">
        <v>11786</v>
      </c>
      <c r="D904">
        <v>72</v>
      </c>
      <c r="E904">
        <v>7.0000000000000001E-3</v>
      </c>
      <c r="F904">
        <v>3.5000000000000003E-2</v>
      </c>
      <c r="G904">
        <v>0.104</v>
      </c>
      <c r="H904">
        <v>1E-3</v>
      </c>
      <c r="I904">
        <v>7.0000000000000001E-3</v>
      </c>
      <c r="J904">
        <v>7.0000000000000001E-3</v>
      </c>
    </row>
    <row r="905" spans="1:10" x14ac:dyDescent="0.25">
      <c r="B905" t="s">
        <v>91</v>
      </c>
      <c r="C905" s="1">
        <v>33624</v>
      </c>
      <c r="D905">
        <v>383</v>
      </c>
      <c r="E905">
        <v>5.6000000000000001E-2</v>
      </c>
      <c r="F905">
        <v>0.152</v>
      </c>
      <c r="G905">
        <v>0.23400000000000001</v>
      </c>
      <c r="H905">
        <v>3.5999999999999997E-2</v>
      </c>
      <c r="I905">
        <v>0.02</v>
      </c>
      <c r="J905">
        <v>2.3E-2</v>
      </c>
    </row>
    <row r="906" spans="1:10" x14ac:dyDescent="0.25">
      <c r="B906" t="s">
        <v>92</v>
      </c>
      <c r="C906" s="1">
        <v>48886</v>
      </c>
      <c r="D906" s="1">
        <v>1799</v>
      </c>
      <c r="E906">
        <v>2.4E-2</v>
      </c>
      <c r="F906">
        <v>0.16300000000000001</v>
      </c>
      <c r="G906">
        <v>0.154</v>
      </c>
      <c r="H906">
        <v>2E-3</v>
      </c>
      <c r="I906">
        <v>2.1999999999999999E-2</v>
      </c>
      <c r="J906">
        <v>2.5000000000000001E-2</v>
      </c>
    </row>
    <row r="907" spans="1:10" x14ac:dyDescent="0.25">
      <c r="B907" t="s">
        <v>93</v>
      </c>
      <c r="C907" s="1">
        <v>11266</v>
      </c>
      <c r="D907">
        <v>273</v>
      </c>
      <c r="E907">
        <v>6.0000000000000001E-3</v>
      </c>
      <c r="F907">
        <v>4.5999999999999999E-2</v>
      </c>
      <c r="G907">
        <v>8.8999999999999996E-2</v>
      </c>
      <c r="H907">
        <v>0</v>
      </c>
      <c r="I907">
        <v>5.0000000000000001E-3</v>
      </c>
      <c r="J907">
        <v>6.0000000000000001E-3</v>
      </c>
    </row>
    <row r="908" spans="1:10" x14ac:dyDescent="0.25">
      <c r="B908" t="s">
        <v>94</v>
      </c>
      <c r="C908" s="1">
        <v>254026</v>
      </c>
      <c r="D908" s="1">
        <v>8338</v>
      </c>
      <c r="E908">
        <v>0.17399999999999999</v>
      </c>
      <c r="F908">
        <v>2.7509999999999999</v>
      </c>
      <c r="G908">
        <v>0.70399999999999996</v>
      </c>
      <c r="H908">
        <v>1.2999999999999999E-2</v>
      </c>
      <c r="I908">
        <v>0.161</v>
      </c>
      <c r="J908">
        <v>0.17199999999999999</v>
      </c>
    </row>
    <row r="909" spans="1:10" x14ac:dyDescent="0.25">
      <c r="B909" t="s">
        <v>95</v>
      </c>
      <c r="C909" s="1">
        <v>41774</v>
      </c>
      <c r="D909">
        <v>901</v>
      </c>
      <c r="E909">
        <v>1.6E-2</v>
      </c>
      <c r="F909">
        <v>0.112</v>
      </c>
      <c r="G909">
        <v>0.10199999999999999</v>
      </c>
      <c r="H909">
        <v>2E-3</v>
      </c>
      <c r="I909">
        <v>1.2999999999999999E-2</v>
      </c>
      <c r="J909">
        <v>1.4999999999999999E-2</v>
      </c>
    </row>
    <row r="910" spans="1:10" x14ac:dyDescent="0.25">
      <c r="B910" t="s">
        <v>96</v>
      </c>
      <c r="C910" s="1">
        <v>4796</v>
      </c>
      <c r="D910" s="1">
        <v>1128</v>
      </c>
      <c r="E910">
        <v>1.2E-2</v>
      </c>
      <c r="F910">
        <v>0.17899999999999999</v>
      </c>
      <c r="G910">
        <v>2.1000000000000001E-2</v>
      </c>
      <c r="H910">
        <v>0</v>
      </c>
      <c r="I910">
        <v>1.2E-2</v>
      </c>
      <c r="J910">
        <v>1.2999999999999999E-2</v>
      </c>
    </row>
    <row r="911" spans="1:10" x14ac:dyDescent="0.25">
      <c r="B911" t="s">
        <v>97</v>
      </c>
      <c r="C911" s="1">
        <v>110044</v>
      </c>
      <c r="D911" s="1">
        <v>2221</v>
      </c>
      <c r="E911">
        <v>0.04</v>
      </c>
      <c r="F911">
        <v>0.26900000000000002</v>
      </c>
      <c r="G911">
        <v>0.752</v>
      </c>
      <c r="H911">
        <v>4.0000000000000001E-3</v>
      </c>
      <c r="I911">
        <v>3.5999999999999997E-2</v>
      </c>
      <c r="J911">
        <v>4.1000000000000002E-2</v>
      </c>
    </row>
    <row r="912" spans="1:10" x14ac:dyDescent="0.25">
      <c r="B912" t="s">
        <v>98</v>
      </c>
      <c r="C912" s="1">
        <v>34958</v>
      </c>
      <c r="D912">
        <v>200</v>
      </c>
      <c r="E912">
        <v>2.3E-2</v>
      </c>
      <c r="F912">
        <v>7.2999999999999995E-2</v>
      </c>
      <c r="G912">
        <v>0.20899999999999999</v>
      </c>
      <c r="H912">
        <v>8.0000000000000002E-3</v>
      </c>
      <c r="I912">
        <v>1.4999999999999999E-2</v>
      </c>
      <c r="J912">
        <v>1.7999999999999999E-2</v>
      </c>
    </row>
    <row r="913" spans="1:10" x14ac:dyDescent="0.25">
      <c r="C913" t="s">
        <v>68</v>
      </c>
      <c r="D913" t="s">
        <v>99</v>
      </c>
      <c r="E913" t="s">
        <v>33</v>
      </c>
      <c r="F913" t="s">
        <v>33</v>
      </c>
      <c r="G913" t="s">
        <v>33</v>
      </c>
      <c r="H913" t="s">
        <v>33</v>
      </c>
      <c r="I913" t="s">
        <v>33</v>
      </c>
      <c r="J913" t="s">
        <v>33</v>
      </c>
    </row>
    <row r="914" spans="1:10" x14ac:dyDescent="0.25">
      <c r="B914" t="s">
        <v>37</v>
      </c>
      <c r="C914" s="1">
        <v>14759433</v>
      </c>
      <c r="D914" s="1">
        <v>485193</v>
      </c>
      <c r="E914">
        <v>5.6559999999999997</v>
      </c>
      <c r="F914">
        <v>74.087000000000003</v>
      </c>
      <c r="G914">
        <v>7.9</v>
      </c>
      <c r="H914">
        <v>0.23699999999999999</v>
      </c>
      <c r="I914">
        <v>5.42</v>
      </c>
      <c r="J914">
        <v>5.6870000000000003</v>
      </c>
    </row>
    <row r="916" spans="1:10" x14ac:dyDescent="0.25">
      <c r="A916" t="s">
        <v>45</v>
      </c>
    </row>
    <row r="918" spans="1:10" x14ac:dyDescent="0.25">
      <c r="B918" t="s">
        <v>86</v>
      </c>
      <c r="C918" s="1">
        <v>31901</v>
      </c>
      <c r="D918" s="1">
        <v>8074</v>
      </c>
      <c r="E918">
        <v>0.113</v>
      </c>
      <c r="F918">
        <v>0.45300000000000001</v>
      </c>
      <c r="G918">
        <v>0.02</v>
      </c>
      <c r="H918">
        <v>1E-3</v>
      </c>
      <c r="I918">
        <v>0.112</v>
      </c>
      <c r="J918">
        <v>0.11799999999999999</v>
      </c>
    </row>
    <row r="919" spans="1:10" x14ac:dyDescent="0.25">
      <c r="B919" t="s">
        <v>87</v>
      </c>
      <c r="C919" s="1">
        <v>3549586</v>
      </c>
      <c r="D919" s="1">
        <v>164639</v>
      </c>
      <c r="E919">
        <v>1.5640000000000001</v>
      </c>
      <c r="F919">
        <v>16.373000000000001</v>
      </c>
      <c r="G919">
        <v>1.2350000000000001</v>
      </c>
      <c r="H919">
        <v>3.4000000000000002E-2</v>
      </c>
      <c r="I919">
        <v>1.5309999999999999</v>
      </c>
      <c r="J919">
        <v>1.62</v>
      </c>
    </row>
    <row r="920" spans="1:10" x14ac:dyDescent="0.25">
      <c r="B920" t="s">
        <v>88</v>
      </c>
      <c r="C920" s="1">
        <v>3738811</v>
      </c>
      <c r="D920" s="1">
        <v>152661</v>
      </c>
      <c r="E920">
        <v>1.786</v>
      </c>
      <c r="F920">
        <v>24.556999999999999</v>
      </c>
      <c r="G920">
        <v>2.012</v>
      </c>
      <c r="H920">
        <v>6.8000000000000005E-2</v>
      </c>
      <c r="I920">
        <v>1.718</v>
      </c>
      <c r="J920">
        <v>1.7909999999999999</v>
      </c>
    </row>
    <row r="921" spans="1:10" x14ac:dyDescent="0.25">
      <c r="B921" t="s">
        <v>89</v>
      </c>
      <c r="C921" s="1">
        <v>452883</v>
      </c>
      <c r="D921" s="1">
        <v>17991</v>
      </c>
      <c r="E921">
        <v>0.20799999999999999</v>
      </c>
      <c r="F921">
        <v>2.883</v>
      </c>
      <c r="G921">
        <v>0.25800000000000001</v>
      </c>
      <c r="H921">
        <v>8.9999999999999993E-3</v>
      </c>
      <c r="I921">
        <v>0.19900000000000001</v>
      </c>
      <c r="J921">
        <v>0.20699999999999999</v>
      </c>
    </row>
    <row r="922" spans="1:10" x14ac:dyDescent="0.25">
      <c r="B922" t="s">
        <v>90</v>
      </c>
      <c r="C922" s="1">
        <v>5091</v>
      </c>
      <c r="D922">
        <v>40</v>
      </c>
      <c r="E922">
        <v>4.0000000000000001E-3</v>
      </c>
      <c r="F922">
        <v>1.7000000000000001E-2</v>
      </c>
      <c r="G922">
        <v>0.05</v>
      </c>
      <c r="H922">
        <v>0</v>
      </c>
      <c r="I922">
        <v>3.0000000000000001E-3</v>
      </c>
      <c r="J922">
        <v>4.0000000000000001E-3</v>
      </c>
    </row>
    <row r="923" spans="1:10" x14ac:dyDescent="0.25">
      <c r="B923" t="s">
        <v>91</v>
      </c>
      <c r="C923" s="1">
        <v>22386</v>
      </c>
      <c r="D923">
        <v>328</v>
      </c>
      <c r="E923">
        <v>4.2999999999999997E-2</v>
      </c>
      <c r="F923">
        <v>0.111</v>
      </c>
      <c r="G923">
        <v>0.17100000000000001</v>
      </c>
      <c r="H923">
        <v>2.7E-2</v>
      </c>
      <c r="I923">
        <v>1.6E-2</v>
      </c>
      <c r="J923">
        <v>1.7999999999999999E-2</v>
      </c>
    </row>
    <row r="924" spans="1:10" x14ac:dyDescent="0.25">
      <c r="B924" t="s">
        <v>92</v>
      </c>
      <c r="C924" s="1">
        <v>31858</v>
      </c>
      <c r="D924" s="1">
        <v>1508</v>
      </c>
      <c r="E924">
        <v>1.9E-2</v>
      </c>
      <c r="F924">
        <v>0.129</v>
      </c>
      <c r="G924">
        <v>0.112</v>
      </c>
      <c r="H924">
        <v>2E-3</v>
      </c>
      <c r="I924">
        <v>1.7000000000000001E-2</v>
      </c>
      <c r="J924">
        <v>1.9E-2</v>
      </c>
    </row>
    <row r="925" spans="1:10" x14ac:dyDescent="0.25">
      <c r="B925" t="s">
        <v>93</v>
      </c>
      <c r="C925" s="1">
        <v>5857</v>
      </c>
      <c r="D925">
        <v>206</v>
      </c>
      <c r="E925">
        <v>3.0000000000000001E-3</v>
      </c>
      <c r="F925">
        <v>2.5999999999999999E-2</v>
      </c>
      <c r="G925">
        <v>4.7E-2</v>
      </c>
      <c r="H925">
        <v>0</v>
      </c>
      <c r="I925">
        <v>3.0000000000000001E-3</v>
      </c>
      <c r="J925">
        <v>3.0000000000000001E-3</v>
      </c>
    </row>
    <row r="926" spans="1:10" x14ac:dyDescent="0.25">
      <c r="B926" t="s">
        <v>94</v>
      </c>
      <c r="C926" s="1">
        <v>152881</v>
      </c>
      <c r="D926" s="1">
        <v>7284</v>
      </c>
      <c r="E926">
        <v>0.125</v>
      </c>
      <c r="F926">
        <v>2.1349999999999998</v>
      </c>
      <c r="G926">
        <v>0.45900000000000002</v>
      </c>
      <c r="H926">
        <v>8.9999999999999993E-3</v>
      </c>
      <c r="I926">
        <v>0.11600000000000001</v>
      </c>
      <c r="J926">
        <v>0.124</v>
      </c>
    </row>
    <row r="927" spans="1:10" x14ac:dyDescent="0.25">
      <c r="B927" t="s">
        <v>95</v>
      </c>
      <c r="C927" s="1">
        <v>15523</v>
      </c>
      <c r="D927">
        <v>486</v>
      </c>
      <c r="E927">
        <v>6.0000000000000001E-3</v>
      </c>
      <c r="F927">
        <v>0.05</v>
      </c>
      <c r="G927">
        <v>0.04</v>
      </c>
      <c r="H927">
        <v>1E-3</v>
      </c>
      <c r="I927">
        <v>5.0000000000000001E-3</v>
      </c>
      <c r="J927">
        <v>6.0000000000000001E-3</v>
      </c>
    </row>
    <row r="928" spans="1:10" x14ac:dyDescent="0.25">
      <c r="B928" t="s">
        <v>96</v>
      </c>
      <c r="C928">
        <v>788</v>
      </c>
      <c r="D928">
        <v>269</v>
      </c>
      <c r="E928">
        <v>3.0000000000000001E-3</v>
      </c>
      <c r="F928">
        <v>3.6999999999999998E-2</v>
      </c>
      <c r="G928">
        <v>4.0000000000000001E-3</v>
      </c>
      <c r="H928">
        <v>0</v>
      </c>
      <c r="I928">
        <v>3.0000000000000001E-3</v>
      </c>
      <c r="J928">
        <v>3.0000000000000001E-3</v>
      </c>
    </row>
    <row r="929" spans="1:10" x14ac:dyDescent="0.25">
      <c r="B929" t="s">
        <v>97</v>
      </c>
      <c r="C929" s="1">
        <v>82033</v>
      </c>
      <c r="D929" s="1">
        <v>1439</v>
      </c>
      <c r="E929">
        <v>3.4000000000000002E-2</v>
      </c>
      <c r="F929">
        <v>0.20699999999999999</v>
      </c>
      <c r="G929">
        <v>0.58499999999999996</v>
      </c>
      <c r="H929">
        <v>4.0000000000000001E-3</v>
      </c>
      <c r="I929">
        <v>0.03</v>
      </c>
      <c r="J929">
        <v>3.4000000000000002E-2</v>
      </c>
    </row>
    <row r="930" spans="1:10" x14ac:dyDescent="0.25">
      <c r="B930" t="s">
        <v>98</v>
      </c>
      <c r="C930" s="1">
        <v>58322</v>
      </c>
      <c r="D930">
        <v>290</v>
      </c>
      <c r="E930">
        <v>4.2999999999999997E-2</v>
      </c>
      <c r="F930">
        <v>0.13100000000000001</v>
      </c>
      <c r="G930">
        <v>0.373</v>
      </c>
      <c r="H930">
        <v>1.4999999999999999E-2</v>
      </c>
      <c r="I930">
        <v>2.8000000000000001E-2</v>
      </c>
      <c r="J930">
        <v>3.3000000000000002E-2</v>
      </c>
    </row>
    <row r="931" spans="1:10" x14ac:dyDescent="0.25">
      <c r="C931" t="s">
        <v>68</v>
      </c>
      <c r="D931" t="s">
        <v>99</v>
      </c>
      <c r="E931" t="s">
        <v>33</v>
      </c>
      <c r="F931" t="s">
        <v>33</v>
      </c>
      <c r="G931" t="s">
        <v>33</v>
      </c>
      <c r="H931" t="s">
        <v>33</v>
      </c>
      <c r="I931" t="s">
        <v>33</v>
      </c>
      <c r="J931" t="s">
        <v>33</v>
      </c>
    </row>
    <row r="932" spans="1:10" x14ac:dyDescent="0.25">
      <c r="B932" t="s">
        <v>37</v>
      </c>
      <c r="C932" s="1">
        <v>8147919</v>
      </c>
      <c r="D932" s="1">
        <v>355215</v>
      </c>
      <c r="E932">
        <v>3.95</v>
      </c>
      <c r="F932">
        <v>47.109000000000002</v>
      </c>
      <c r="G932">
        <v>5.3650000000000002</v>
      </c>
      <c r="H932">
        <v>0.16900000000000001</v>
      </c>
      <c r="I932">
        <v>3.78</v>
      </c>
      <c r="J932">
        <v>3.9809999999999999</v>
      </c>
    </row>
    <row r="934" spans="1:10" x14ac:dyDescent="0.25">
      <c r="A934" t="s">
        <v>46</v>
      </c>
    </row>
    <row r="936" spans="1:10" x14ac:dyDescent="0.25">
      <c r="B936" t="s">
        <v>86</v>
      </c>
      <c r="C936" s="1">
        <v>30651</v>
      </c>
      <c r="D936" s="1">
        <v>5328</v>
      </c>
      <c r="E936">
        <v>8.5000000000000006E-2</v>
      </c>
      <c r="F936">
        <v>0.41199999999999998</v>
      </c>
      <c r="G936">
        <v>1.9E-2</v>
      </c>
      <c r="H936">
        <v>1E-3</v>
      </c>
      <c r="I936">
        <v>8.4000000000000005E-2</v>
      </c>
      <c r="J936">
        <v>8.6999999999999994E-2</v>
      </c>
    </row>
    <row r="937" spans="1:10" x14ac:dyDescent="0.25">
      <c r="B937" t="s">
        <v>87</v>
      </c>
      <c r="C937" s="1">
        <v>4361792</v>
      </c>
      <c r="D937" s="1">
        <v>123197</v>
      </c>
      <c r="E937">
        <v>1.2430000000000001</v>
      </c>
      <c r="F937">
        <v>16.167999999999999</v>
      </c>
      <c r="G937">
        <v>1.1850000000000001</v>
      </c>
      <c r="H937">
        <v>0.03</v>
      </c>
      <c r="I937">
        <v>1.214</v>
      </c>
      <c r="J937">
        <v>1.2809999999999999</v>
      </c>
    </row>
    <row r="938" spans="1:10" x14ac:dyDescent="0.25">
      <c r="B938" t="s">
        <v>88</v>
      </c>
      <c r="C938" s="1">
        <v>4437038</v>
      </c>
      <c r="D938" s="1">
        <v>110975</v>
      </c>
      <c r="E938">
        <v>1.431</v>
      </c>
      <c r="F938">
        <v>23.381</v>
      </c>
      <c r="G938">
        <v>1.9179999999999999</v>
      </c>
      <c r="H938">
        <v>5.8000000000000003E-2</v>
      </c>
      <c r="I938">
        <v>1.373</v>
      </c>
      <c r="J938">
        <v>1.4259999999999999</v>
      </c>
    </row>
    <row r="939" spans="1:10" x14ac:dyDescent="0.25">
      <c r="B939" t="s">
        <v>89</v>
      </c>
      <c r="C939" s="1">
        <v>545418</v>
      </c>
      <c r="D939" s="1">
        <v>13272</v>
      </c>
      <c r="E939">
        <v>0.17</v>
      </c>
      <c r="F939">
        <v>2.7789999999999999</v>
      </c>
      <c r="G939">
        <v>0.25</v>
      </c>
      <c r="H939">
        <v>8.0000000000000002E-3</v>
      </c>
      <c r="I939">
        <v>0.16200000000000001</v>
      </c>
      <c r="J939">
        <v>0.16800000000000001</v>
      </c>
    </row>
    <row r="940" spans="1:10" x14ac:dyDescent="0.25">
      <c r="B940" t="s">
        <v>90</v>
      </c>
      <c r="C940" s="1">
        <v>5160</v>
      </c>
      <c r="D940">
        <v>33</v>
      </c>
      <c r="E940">
        <v>3.0000000000000001E-3</v>
      </c>
      <c r="F940">
        <v>1.4999999999999999E-2</v>
      </c>
      <c r="G940">
        <v>4.5999999999999999E-2</v>
      </c>
      <c r="H940">
        <v>0</v>
      </c>
      <c r="I940">
        <v>3.0000000000000001E-3</v>
      </c>
      <c r="J940">
        <v>3.0000000000000001E-3</v>
      </c>
    </row>
    <row r="941" spans="1:10" x14ac:dyDescent="0.25">
      <c r="B941" t="s">
        <v>91</v>
      </c>
      <c r="C941" s="1">
        <v>18112</v>
      </c>
      <c r="D941">
        <v>216</v>
      </c>
      <c r="E941">
        <v>0.03</v>
      </c>
      <c r="F941">
        <v>8.2000000000000003E-2</v>
      </c>
      <c r="G941">
        <v>0.126</v>
      </c>
      <c r="H941">
        <v>1.9E-2</v>
      </c>
      <c r="I941">
        <v>1.0999999999999999E-2</v>
      </c>
      <c r="J941">
        <v>1.2E-2</v>
      </c>
    </row>
    <row r="942" spans="1:10" x14ac:dyDescent="0.25">
      <c r="B942" t="s">
        <v>92</v>
      </c>
      <c r="C942" s="1">
        <v>21750</v>
      </c>
      <c r="D942">
        <v>838</v>
      </c>
      <c r="E942">
        <v>1.0999999999999999E-2</v>
      </c>
      <c r="F942">
        <v>7.3999999999999996E-2</v>
      </c>
      <c r="G942">
        <v>6.9000000000000006E-2</v>
      </c>
      <c r="H942">
        <v>1E-3</v>
      </c>
      <c r="I942">
        <v>0.01</v>
      </c>
      <c r="J942">
        <v>1.0999999999999999E-2</v>
      </c>
    </row>
    <row r="943" spans="1:10" x14ac:dyDescent="0.25">
      <c r="B943" t="s">
        <v>93</v>
      </c>
      <c r="C943" s="1">
        <v>9091</v>
      </c>
      <c r="D943">
        <v>145</v>
      </c>
      <c r="E943">
        <v>4.0000000000000001E-3</v>
      </c>
      <c r="F943">
        <v>3.2000000000000001E-2</v>
      </c>
      <c r="G943">
        <v>7.0000000000000007E-2</v>
      </c>
      <c r="H943">
        <v>0</v>
      </c>
      <c r="I943">
        <v>4.0000000000000001E-3</v>
      </c>
      <c r="J943">
        <v>4.0000000000000001E-3</v>
      </c>
    </row>
    <row r="944" spans="1:10" x14ac:dyDescent="0.25">
      <c r="B944" t="s">
        <v>94</v>
      </c>
      <c r="C944" s="1">
        <v>255174</v>
      </c>
      <c r="D944" s="1">
        <v>5513</v>
      </c>
      <c r="E944">
        <v>0.13700000000000001</v>
      </c>
      <c r="F944">
        <v>2.1040000000000001</v>
      </c>
      <c r="G944">
        <v>0.65100000000000002</v>
      </c>
      <c r="H944">
        <v>1.0999999999999999E-2</v>
      </c>
      <c r="I944">
        <v>0.127</v>
      </c>
      <c r="J944">
        <v>0.13600000000000001</v>
      </c>
    </row>
    <row r="945" spans="1:10" x14ac:dyDescent="0.25">
      <c r="B945" t="s">
        <v>95</v>
      </c>
      <c r="C945" s="1">
        <v>218501</v>
      </c>
      <c r="D945" s="1">
        <v>3102</v>
      </c>
      <c r="E945">
        <v>7.0000000000000007E-2</v>
      </c>
      <c r="F945">
        <v>0.48399999999999999</v>
      </c>
      <c r="G945">
        <v>0.496</v>
      </c>
      <c r="H945">
        <v>1.0999999999999999E-2</v>
      </c>
      <c r="I945">
        <v>5.8999999999999997E-2</v>
      </c>
      <c r="J945">
        <v>6.6000000000000003E-2</v>
      </c>
    </row>
    <row r="946" spans="1:10" x14ac:dyDescent="0.25">
      <c r="B946" t="s">
        <v>96</v>
      </c>
      <c r="C946" s="1">
        <v>1557</v>
      </c>
      <c r="D946">
        <v>241</v>
      </c>
      <c r="E946">
        <v>3.0000000000000001E-3</v>
      </c>
      <c r="F946">
        <v>4.7E-2</v>
      </c>
      <c r="G946">
        <v>7.0000000000000001E-3</v>
      </c>
      <c r="H946">
        <v>0</v>
      </c>
      <c r="I946">
        <v>3.0000000000000001E-3</v>
      </c>
      <c r="J946">
        <v>3.0000000000000001E-3</v>
      </c>
    </row>
    <row r="947" spans="1:10" x14ac:dyDescent="0.25">
      <c r="B947" t="s">
        <v>97</v>
      </c>
      <c r="C947" s="1">
        <v>103130</v>
      </c>
      <c r="D947" s="1">
        <v>1323</v>
      </c>
      <c r="E947">
        <v>3.2000000000000001E-2</v>
      </c>
      <c r="F947">
        <v>0.20899999999999999</v>
      </c>
      <c r="G947">
        <v>0.67200000000000004</v>
      </c>
      <c r="H947">
        <v>3.0000000000000001E-3</v>
      </c>
      <c r="I947">
        <v>2.9000000000000001E-2</v>
      </c>
      <c r="J947">
        <v>3.3000000000000002E-2</v>
      </c>
    </row>
    <row r="948" spans="1:10" x14ac:dyDescent="0.25">
      <c r="B948" t="s">
        <v>98</v>
      </c>
      <c r="C948" s="1">
        <v>436694</v>
      </c>
      <c r="D948" s="1">
        <v>1588</v>
      </c>
      <c r="E948">
        <v>0.19</v>
      </c>
      <c r="F948">
        <v>0.68</v>
      </c>
      <c r="G948">
        <v>2.1930000000000001</v>
      </c>
      <c r="H948">
        <v>0.06</v>
      </c>
      <c r="I948">
        <v>0.129</v>
      </c>
      <c r="J948">
        <v>0.153</v>
      </c>
    </row>
    <row r="949" spans="1:10" x14ac:dyDescent="0.25">
      <c r="C949" t="s">
        <v>68</v>
      </c>
      <c r="D949" t="s">
        <v>99</v>
      </c>
      <c r="E949" t="s">
        <v>33</v>
      </c>
      <c r="F949" t="s">
        <v>33</v>
      </c>
      <c r="G949" t="s">
        <v>33</v>
      </c>
      <c r="H949" t="s">
        <v>33</v>
      </c>
      <c r="I949" t="s">
        <v>33</v>
      </c>
      <c r="J949" t="s">
        <v>33</v>
      </c>
    </row>
    <row r="950" spans="1:10" x14ac:dyDescent="0.25">
      <c r="B950" t="s">
        <v>37</v>
      </c>
      <c r="C950" s="1">
        <v>10444066</v>
      </c>
      <c r="D950" s="1">
        <v>265771</v>
      </c>
      <c r="E950">
        <v>3.4079999999999999</v>
      </c>
      <c r="F950">
        <v>46.468000000000004</v>
      </c>
      <c r="G950">
        <v>7.7</v>
      </c>
      <c r="H950">
        <v>0.20300000000000001</v>
      </c>
      <c r="I950">
        <v>3.2050000000000001</v>
      </c>
      <c r="J950">
        <v>3.3849999999999998</v>
      </c>
    </row>
    <row r="952" spans="1:10" x14ac:dyDescent="0.25">
      <c r="A952" t="s">
        <v>47</v>
      </c>
    </row>
    <row r="954" spans="1:10" x14ac:dyDescent="0.25">
      <c r="B954" t="s">
        <v>86</v>
      </c>
      <c r="C954" s="1">
        <v>26012</v>
      </c>
      <c r="D954" s="1">
        <v>6105</v>
      </c>
      <c r="E954">
        <v>8.3000000000000004E-2</v>
      </c>
      <c r="F954">
        <v>0.33700000000000002</v>
      </c>
      <c r="G954">
        <v>1.4999999999999999E-2</v>
      </c>
      <c r="H954">
        <v>1E-3</v>
      </c>
      <c r="I954">
        <v>8.2000000000000003E-2</v>
      </c>
      <c r="J954">
        <v>8.5999999999999993E-2</v>
      </c>
    </row>
    <row r="955" spans="1:10" x14ac:dyDescent="0.25">
      <c r="B955" t="s">
        <v>87</v>
      </c>
      <c r="C955" s="1">
        <v>1316459</v>
      </c>
      <c r="D955" s="1">
        <v>54114</v>
      </c>
      <c r="E955">
        <v>0.51300000000000001</v>
      </c>
      <c r="F955">
        <v>5.0970000000000004</v>
      </c>
      <c r="G955">
        <v>0.41499999999999998</v>
      </c>
      <c r="H955">
        <v>1.0999999999999999E-2</v>
      </c>
      <c r="I955">
        <v>0.501</v>
      </c>
      <c r="J955">
        <v>0.52900000000000003</v>
      </c>
    </row>
    <row r="956" spans="1:10" x14ac:dyDescent="0.25">
      <c r="B956" t="s">
        <v>88</v>
      </c>
      <c r="C956" s="1">
        <v>1839479</v>
      </c>
      <c r="D956" s="1">
        <v>66581</v>
      </c>
      <c r="E956">
        <v>0.77300000000000002</v>
      </c>
      <c r="F956">
        <v>9.9359999999999999</v>
      </c>
      <c r="G956">
        <v>0.88300000000000001</v>
      </c>
      <c r="H956">
        <v>0.03</v>
      </c>
      <c r="I956">
        <v>0.74299999999999999</v>
      </c>
      <c r="J956">
        <v>0.77300000000000002</v>
      </c>
    </row>
    <row r="957" spans="1:10" x14ac:dyDescent="0.25">
      <c r="B957" t="s">
        <v>89</v>
      </c>
      <c r="C957" s="1">
        <v>159193</v>
      </c>
      <c r="D957" s="1">
        <v>5606</v>
      </c>
      <c r="E957">
        <v>6.5000000000000002E-2</v>
      </c>
      <c r="F957">
        <v>0.85199999999999998</v>
      </c>
      <c r="G957">
        <v>8.1000000000000003E-2</v>
      </c>
      <c r="H957">
        <v>3.0000000000000001E-3</v>
      </c>
      <c r="I957">
        <v>6.2E-2</v>
      </c>
      <c r="J957">
        <v>6.4000000000000001E-2</v>
      </c>
    </row>
    <row r="958" spans="1:10" x14ac:dyDescent="0.25">
      <c r="B958" t="s">
        <v>90</v>
      </c>
      <c r="C958">
        <v>898</v>
      </c>
      <c r="D958">
        <v>8</v>
      </c>
      <c r="E958">
        <v>1E-3</v>
      </c>
      <c r="F958">
        <v>3.0000000000000001E-3</v>
      </c>
      <c r="G958">
        <v>8.0000000000000002E-3</v>
      </c>
      <c r="H958">
        <v>0</v>
      </c>
      <c r="I958">
        <v>1E-3</v>
      </c>
      <c r="J958">
        <v>1E-3</v>
      </c>
    </row>
    <row r="959" spans="1:10" x14ac:dyDescent="0.25">
      <c r="B959" t="s">
        <v>91</v>
      </c>
      <c r="C959" s="1">
        <v>5539</v>
      </c>
      <c r="D959">
        <v>92</v>
      </c>
      <c r="E959">
        <v>0.01</v>
      </c>
      <c r="F959">
        <v>2.5999999999999999E-2</v>
      </c>
      <c r="G959">
        <v>3.6999999999999998E-2</v>
      </c>
      <c r="H959">
        <v>7.0000000000000001E-3</v>
      </c>
      <c r="I959">
        <v>3.0000000000000001E-3</v>
      </c>
      <c r="J959">
        <v>4.0000000000000001E-3</v>
      </c>
    </row>
    <row r="960" spans="1:10" x14ac:dyDescent="0.25">
      <c r="B960" t="s">
        <v>92</v>
      </c>
      <c r="C960" s="1">
        <v>11237</v>
      </c>
      <c r="D960">
        <v>603</v>
      </c>
      <c r="E960">
        <v>6.0000000000000001E-3</v>
      </c>
      <c r="F960">
        <v>4.7E-2</v>
      </c>
      <c r="G960">
        <v>3.5000000000000003E-2</v>
      </c>
      <c r="H960">
        <v>1E-3</v>
      </c>
      <c r="I960">
        <v>5.0000000000000001E-3</v>
      </c>
      <c r="J960">
        <v>6.0000000000000001E-3</v>
      </c>
    </row>
    <row r="961" spans="1:10" x14ac:dyDescent="0.25">
      <c r="B961" t="s">
        <v>93</v>
      </c>
      <c r="C961" s="1">
        <v>1696</v>
      </c>
      <c r="D961">
        <v>68</v>
      </c>
      <c r="E961">
        <v>1E-3</v>
      </c>
      <c r="F961">
        <v>8.9999999999999993E-3</v>
      </c>
      <c r="G961">
        <v>1.4999999999999999E-2</v>
      </c>
      <c r="H961">
        <v>0</v>
      </c>
      <c r="I961">
        <v>1E-3</v>
      </c>
      <c r="J961">
        <v>1E-3</v>
      </c>
    </row>
    <row r="962" spans="1:10" x14ac:dyDescent="0.25">
      <c r="B962" t="s">
        <v>94</v>
      </c>
      <c r="C962" s="1">
        <v>61362</v>
      </c>
      <c r="D962" s="1">
        <v>3333</v>
      </c>
      <c r="E962">
        <v>5.8000000000000003E-2</v>
      </c>
      <c r="F962">
        <v>0.96499999999999997</v>
      </c>
      <c r="G962">
        <v>0.19600000000000001</v>
      </c>
      <c r="H962">
        <v>4.0000000000000001E-3</v>
      </c>
      <c r="I962">
        <v>5.3999999999999999E-2</v>
      </c>
      <c r="J962">
        <v>5.8000000000000003E-2</v>
      </c>
    </row>
    <row r="963" spans="1:10" x14ac:dyDescent="0.25">
      <c r="B963" t="s">
        <v>95</v>
      </c>
      <c r="C963" s="1">
        <v>4371</v>
      </c>
      <c r="D963">
        <v>156</v>
      </c>
      <c r="E963">
        <v>2E-3</v>
      </c>
      <c r="F963">
        <v>1.4999999999999999E-2</v>
      </c>
      <c r="G963">
        <v>1.2E-2</v>
      </c>
      <c r="H963">
        <v>0</v>
      </c>
      <c r="I963">
        <v>2E-3</v>
      </c>
      <c r="J963">
        <v>2E-3</v>
      </c>
    </row>
    <row r="964" spans="1:10" x14ac:dyDescent="0.25">
      <c r="B964" t="s">
        <v>96</v>
      </c>
      <c r="C964" s="1">
        <v>1020</v>
      </c>
      <c r="D964">
        <v>397</v>
      </c>
      <c r="E964">
        <v>4.0000000000000001E-3</v>
      </c>
      <c r="F964">
        <v>5.0999999999999997E-2</v>
      </c>
      <c r="G964">
        <v>5.0000000000000001E-3</v>
      </c>
      <c r="H964">
        <v>0</v>
      </c>
      <c r="I964">
        <v>4.0000000000000001E-3</v>
      </c>
      <c r="J964">
        <v>4.0000000000000001E-3</v>
      </c>
    </row>
    <row r="965" spans="1:10" x14ac:dyDescent="0.25">
      <c r="B965" t="s">
        <v>97</v>
      </c>
      <c r="C965" s="1">
        <v>17294</v>
      </c>
      <c r="D965">
        <v>884</v>
      </c>
      <c r="E965">
        <v>8.9999999999999993E-3</v>
      </c>
      <c r="F965">
        <v>6.5000000000000002E-2</v>
      </c>
      <c r="G965">
        <v>0.13300000000000001</v>
      </c>
      <c r="H965">
        <v>1E-3</v>
      </c>
      <c r="I965">
        <v>8.0000000000000002E-3</v>
      </c>
      <c r="J965">
        <v>8.9999999999999993E-3</v>
      </c>
    </row>
    <row r="966" spans="1:10" x14ac:dyDescent="0.25">
      <c r="B966" t="s">
        <v>98</v>
      </c>
      <c r="C966">
        <v>966</v>
      </c>
      <c r="D966">
        <v>14</v>
      </c>
      <c r="E966">
        <v>0</v>
      </c>
      <c r="F966">
        <v>2E-3</v>
      </c>
      <c r="G966">
        <v>5.0000000000000001E-3</v>
      </c>
      <c r="H966">
        <v>0</v>
      </c>
      <c r="I966">
        <v>0</v>
      </c>
      <c r="J966">
        <v>0</v>
      </c>
    </row>
    <row r="967" spans="1:10" x14ac:dyDescent="0.25">
      <c r="C967" t="s">
        <v>68</v>
      </c>
      <c r="D967" t="s">
        <v>99</v>
      </c>
      <c r="E967" t="s">
        <v>33</v>
      </c>
      <c r="F967" t="s">
        <v>33</v>
      </c>
      <c r="G967" t="s">
        <v>33</v>
      </c>
      <c r="H967" t="s">
        <v>33</v>
      </c>
      <c r="I967" t="s">
        <v>33</v>
      </c>
      <c r="J967" t="s">
        <v>33</v>
      </c>
    </row>
    <row r="968" spans="1:10" x14ac:dyDescent="0.25">
      <c r="B968" t="s">
        <v>37</v>
      </c>
      <c r="C968" s="1">
        <v>3445524</v>
      </c>
      <c r="D968" s="1">
        <v>137961</v>
      </c>
      <c r="E968">
        <v>1.5229999999999999</v>
      </c>
      <c r="F968">
        <v>17.405000000000001</v>
      </c>
      <c r="G968">
        <v>1.84</v>
      </c>
      <c r="H968">
        <v>5.8999999999999997E-2</v>
      </c>
      <c r="I968">
        <v>1.4650000000000001</v>
      </c>
      <c r="J968">
        <v>1.536</v>
      </c>
    </row>
    <row r="970" spans="1:10" x14ac:dyDescent="0.25">
      <c r="A970" t="s">
        <v>48</v>
      </c>
    </row>
    <row r="972" spans="1:10" x14ac:dyDescent="0.25">
      <c r="B972" t="s">
        <v>86</v>
      </c>
      <c r="C972" s="1">
        <v>93563</v>
      </c>
      <c r="D972" s="1">
        <v>7566</v>
      </c>
      <c r="E972">
        <v>0.20699999999999999</v>
      </c>
      <c r="F972">
        <v>1.365</v>
      </c>
      <c r="G972">
        <v>6.4000000000000001E-2</v>
      </c>
      <c r="H972">
        <v>4.0000000000000001E-3</v>
      </c>
      <c r="I972">
        <v>0.20300000000000001</v>
      </c>
      <c r="J972">
        <v>0.20799999999999999</v>
      </c>
    </row>
    <row r="973" spans="1:10" x14ac:dyDescent="0.25">
      <c r="B973" t="s">
        <v>87</v>
      </c>
      <c r="C973" s="1">
        <v>5254765</v>
      </c>
      <c r="D973" s="1">
        <v>199871</v>
      </c>
      <c r="E973">
        <v>1.944</v>
      </c>
      <c r="F973">
        <v>22.715</v>
      </c>
      <c r="G973">
        <v>1.67</v>
      </c>
      <c r="H973">
        <v>4.3999999999999997E-2</v>
      </c>
      <c r="I973">
        <v>1.9</v>
      </c>
      <c r="J973">
        <v>2.0089999999999999</v>
      </c>
    </row>
    <row r="974" spans="1:10" x14ac:dyDescent="0.25">
      <c r="B974" t="s">
        <v>88</v>
      </c>
      <c r="C974" s="1">
        <v>5183043</v>
      </c>
      <c r="D974" s="1">
        <v>173477</v>
      </c>
      <c r="E974">
        <v>2.0990000000000002</v>
      </c>
      <c r="F974">
        <v>32.468000000000004</v>
      </c>
      <c r="G974">
        <v>2.6190000000000002</v>
      </c>
      <c r="H974">
        <v>8.4000000000000005E-2</v>
      </c>
      <c r="I974">
        <v>2.0150000000000001</v>
      </c>
      <c r="J974">
        <v>2.097</v>
      </c>
    </row>
    <row r="975" spans="1:10" x14ac:dyDescent="0.25">
      <c r="B975" t="s">
        <v>89</v>
      </c>
      <c r="C975" s="1">
        <v>666021</v>
      </c>
      <c r="D975" s="1">
        <v>21688</v>
      </c>
      <c r="E975">
        <v>0.25800000000000001</v>
      </c>
      <c r="F975">
        <v>3.9729999999999999</v>
      </c>
      <c r="G975">
        <v>0.35199999999999998</v>
      </c>
      <c r="H975">
        <v>1.2E-2</v>
      </c>
      <c r="I975">
        <v>0.247</v>
      </c>
      <c r="J975">
        <v>0.25700000000000001</v>
      </c>
    </row>
    <row r="976" spans="1:10" x14ac:dyDescent="0.25">
      <c r="B976" t="s">
        <v>90</v>
      </c>
      <c r="C976" s="1">
        <v>13609</v>
      </c>
      <c r="D976">
        <v>76</v>
      </c>
      <c r="E976">
        <v>0.01</v>
      </c>
      <c r="F976">
        <v>4.7E-2</v>
      </c>
      <c r="G976">
        <v>0.13600000000000001</v>
      </c>
      <c r="H976">
        <v>1E-3</v>
      </c>
      <c r="I976">
        <v>8.9999999999999993E-3</v>
      </c>
      <c r="J976">
        <v>1.0999999999999999E-2</v>
      </c>
    </row>
    <row r="977" spans="1:10" x14ac:dyDescent="0.25">
      <c r="B977" t="s">
        <v>91</v>
      </c>
      <c r="C977" s="1">
        <v>34476</v>
      </c>
      <c r="D977">
        <v>359</v>
      </c>
      <c r="E977">
        <v>6.7000000000000004E-2</v>
      </c>
      <c r="F977">
        <v>0.16800000000000001</v>
      </c>
      <c r="G977">
        <v>0.27200000000000002</v>
      </c>
      <c r="H977">
        <v>4.2999999999999997E-2</v>
      </c>
      <c r="I977">
        <v>2.5000000000000001E-2</v>
      </c>
      <c r="J977">
        <v>2.9000000000000001E-2</v>
      </c>
    </row>
    <row r="978" spans="1:10" x14ac:dyDescent="0.25">
      <c r="B978" t="s">
        <v>92</v>
      </c>
      <c r="C978" s="1">
        <v>30795</v>
      </c>
      <c r="D978" s="1">
        <v>1036</v>
      </c>
      <c r="E978">
        <v>1.7999999999999999E-2</v>
      </c>
      <c r="F978">
        <v>0.105</v>
      </c>
      <c r="G978">
        <v>0.111</v>
      </c>
      <c r="H978">
        <v>2E-3</v>
      </c>
      <c r="I978">
        <v>1.7000000000000001E-2</v>
      </c>
      <c r="J978">
        <v>1.9E-2</v>
      </c>
    </row>
    <row r="979" spans="1:10" x14ac:dyDescent="0.25">
      <c r="B979" t="s">
        <v>93</v>
      </c>
      <c r="C979" s="1">
        <v>10304</v>
      </c>
      <c r="D979">
        <v>232</v>
      </c>
      <c r="E979">
        <v>5.0000000000000001E-3</v>
      </c>
      <c r="F979">
        <v>4.2000000000000003E-2</v>
      </c>
      <c r="G979">
        <v>8.5000000000000006E-2</v>
      </c>
      <c r="H979">
        <v>0</v>
      </c>
      <c r="I979">
        <v>5.0000000000000001E-3</v>
      </c>
      <c r="J979">
        <v>6.0000000000000001E-3</v>
      </c>
    </row>
    <row r="980" spans="1:10" x14ac:dyDescent="0.25">
      <c r="B980" t="s">
        <v>94</v>
      </c>
      <c r="C980" s="1">
        <v>240404</v>
      </c>
      <c r="D980" s="1">
        <v>7332</v>
      </c>
      <c r="E980">
        <v>0.16600000000000001</v>
      </c>
      <c r="F980">
        <v>2.5219999999999998</v>
      </c>
      <c r="G980">
        <v>0.70699999999999996</v>
      </c>
      <c r="H980">
        <v>1.2E-2</v>
      </c>
      <c r="I980">
        <v>0.154</v>
      </c>
      <c r="J980">
        <v>0.16500000000000001</v>
      </c>
    </row>
    <row r="981" spans="1:10" x14ac:dyDescent="0.25">
      <c r="B981" t="s">
        <v>95</v>
      </c>
      <c r="C981" s="1">
        <v>66664</v>
      </c>
      <c r="D981" s="1">
        <v>1336</v>
      </c>
      <c r="E981">
        <v>2.5999999999999999E-2</v>
      </c>
      <c r="F981">
        <v>0.17799999999999999</v>
      </c>
      <c r="G981">
        <v>0.17399999999999999</v>
      </c>
      <c r="H981">
        <v>4.0000000000000001E-3</v>
      </c>
      <c r="I981">
        <v>2.1999999999999999E-2</v>
      </c>
      <c r="J981">
        <v>2.5000000000000001E-2</v>
      </c>
    </row>
    <row r="982" spans="1:10" x14ac:dyDescent="0.25">
      <c r="B982" t="s">
        <v>96</v>
      </c>
      <c r="C982">
        <v>682</v>
      </c>
      <c r="D982">
        <v>149</v>
      </c>
      <c r="E982">
        <v>2E-3</v>
      </c>
      <c r="F982">
        <v>2.5000000000000001E-2</v>
      </c>
      <c r="G982">
        <v>3.0000000000000001E-3</v>
      </c>
      <c r="H982">
        <v>0</v>
      </c>
      <c r="I982">
        <v>2E-3</v>
      </c>
      <c r="J982">
        <v>2E-3</v>
      </c>
    </row>
    <row r="983" spans="1:10" x14ac:dyDescent="0.25">
      <c r="B983" t="s">
        <v>97</v>
      </c>
      <c r="C983" s="1">
        <v>153059</v>
      </c>
      <c r="D983" s="1">
        <v>2102</v>
      </c>
      <c r="E983">
        <v>6.3E-2</v>
      </c>
      <c r="F983">
        <v>0.371</v>
      </c>
      <c r="G983">
        <v>1.121</v>
      </c>
      <c r="H983">
        <v>7.0000000000000001E-3</v>
      </c>
      <c r="I983">
        <v>5.7000000000000002E-2</v>
      </c>
      <c r="J983">
        <v>6.4000000000000001E-2</v>
      </c>
    </row>
    <row r="984" spans="1:10" x14ac:dyDescent="0.25">
      <c r="B984" t="s">
        <v>98</v>
      </c>
      <c r="C984" s="1">
        <v>392254</v>
      </c>
      <c r="D984" s="1">
        <v>1527</v>
      </c>
      <c r="E984">
        <v>0.20899999999999999</v>
      </c>
      <c r="F984">
        <v>0.72699999999999998</v>
      </c>
      <c r="G984">
        <v>2.2519999999999998</v>
      </c>
      <c r="H984">
        <v>6.5000000000000002E-2</v>
      </c>
      <c r="I984">
        <v>0.14399999999999999</v>
      </c>
      <c r="J984">
        <v>0.17</v>
      </c>
    </row>
    <row r="985" spans="1:10" x14ac:dyDescent="0.25">
      <c r="C985" t="s">
        <v>68</v>
      </c>
      <c r="D985" t="s">
        <v>99</v>
      </c>
      <c r="E985" t="s">
        <v>33</v>
      </c>
      <c r="F985" t="s">
        <v>33</v>
      </c>
      <c r="G985" t="s">
        <v>33</v>
      </c>
      <c r="H985" t="s">
        <v>33</v>
      </c>
      <c r="I985" t="s">
        <v>33</v>
      </c>
      <c r="J985" t="s">
        <v>33</v>
      </c>
    </row>
    <row r="986" spans="1:10" x14ac:dyDescent="0.25">
      <c r="B986" t="s">
        <v>37</v>
      </c>
      <c r="C986" s="1">
        <v>12139636</v>
      </c>
      <c r="D986" s="1">
        <v>416751</v>
      </c>
      <c r="E986">
        <v>5.0759999999999996</v>
      </c>
      <c r="F986">
        <v>64.706000000000003</v>
      </c>
      <c r="G986">
        <v>9.5670000000000002</v>
      </c>
      <c r="H986">
        <v>0.27700000000000002</v>
      </c>
      <c r="I986">
        <v>4.7990000000000004</v>
      </c>
      <c r="J986">
        <v>5.0609999999999999</v>
      </c>
    </row>
    <row r="988" spans="1:10" x14ac:dyDescent="0.25">
      <c r="A988" t="s">
        <v>49</v>
      </c>
    </row>
    <row r="990" spans="1:10" x14ac:dyDescent="0.25">
      <c r="B990" t="s">
        <v>86</v>
      </c>
      <c r="C990" s="1">
        <v>28340</v>
      </c>
      <c r="D990" s="1">
        <v>4252</v>
      </c>
      <c r="E990">
        <v>7.0999999999999994E-2</v>
      </c>
      <c r="F990">
        <v>0.372</v>
      </c>
      <c r="G990">
        <v>1.7999999999999999E-2</v>
      </c>
      <c r="H990">
        <v>1E-3</v>
      </c>
      <c r="I990">
        <v>7.0000000000000007E-2</v>
      </c>
      <c r="J990">
        <v>7.2999999999999995E-2</v>
      </c>
    </row>
    <row r="991" spans="1:10" x14ac:dyDescent="0.25">
      <c r="B991" t="s">
        <v>87</v>
      </c>
      <c r="C991" s="1">
        <v>1583537</v>
      </c>
      <c r="D991" s="1">
        <v>44347</v>
      </c>
      <c r="E991">
        <v>0.438</v>
      </c>
      <c r="F991">
        <v>5.5880000000000001</v>
      </c>
      <c r="G991">
        <v>0.42599999999999999</v>
      </c>
      <c r="H991">
        <v>1.0999999999999999E-2</v>
      </c>
      <c r="I991">
        <v>0.42699999999999999</v>
      </c>
      <c r="J991">
        <v>0.45100000000000001</v>
      </c>
    </row>
    <row r="992" spans="1:10" x14ac:dyDescent="0.25">
      <c r="B992" t="s">
        <v>88</v>
      </c>
      <c r="C992" s="1">
        <v>1959255</v>
      </c>
      <c r="D992" s="1">
        <v>48161</v>
      </c>
      <c r="E992">
        <v>0.60499999999999998</v>
      </c>
      <c r="F992">
        <v>10.021000000000001</v>
      </c>
      <c r="G992">
        <v>0.84799999999999998</v>
      </c>
      <c r="H992">
        <v>2.5999999999999999E-2</v>
      </c>
      <c r="I992">
        <v>0.57999999999999996</v>
      </c>
      <c r="J992">
        <v>0.60099999999999998</v>
      </c>
    </row>
    <row r="993" spans="1:10" x14ac:dyDescent="0.25">
      <c r="B993" t="s">
        <v>89</v>
      </c>
      <c r="C993" s="1">
        <v>180594</v>
      </c>
      <c r="D993" s="1">
        <v>4319</v>
      </c>
      <c r="E993">
        <v>5.2999999999999999E-2</v>
      </c>
      <c r="F993">
        <v>0.88300000000000001</v>
      </c>
      <c r="G993">
        <v>8.1000000000000003E-2</v>
      </c>
      <c r="H993">
        <v>3.0000000000000001E-3</v>
      </c>
      <c r="I993">
        <v>5.0999999999999997E-2</v>
      </c>
      <c r="J993">
        <v>5.2999999999999999E-2</v>
      </c>
    </row>
    <row r="994" spans="1:10" x14ac:dyDescent="0.25">
      <c r="B994" t="s">
        <v>90</v>
      </c>
      <c r="C994" s="1">
        <v>26495</v>
      </c>
      <c r="D994">
        <v>91</v>
      </c>
      <c r="E994">
        <v>1.4999999999999999E-2</v>
      </c>
      <c r="F994">
        <v>7.2999999999999995E-2</v>
      </c>
      <c r="G994">
        <v>0.23</v>
      </c>
      <c r="H994">
        <v>1E-3</v>
      </c>
      <c r="I994">
        <v>1.4E-2</v>
      </c>
      <c r="J994">
        <v>1.6E-2</v>
      </c>
    </row>
    <row r="995" spans="1:10" x14ac:dyDescent="0.25">
      <c r="B995" t="s">
        <v>91</v>
      </c>
      <c r="C995" s="1">
        <v>10774</v>
      </c>
      <c r="D995">
        <v>69</v>
      </c>
      <c r="E995">
        <v>1.7000000000000001E-2</v>
      </c>
      <c r="F995">
        <v>4.4999999999999998E-2</v>
      </c>
      <c r="G995">
        <v>7.2999999999999995E-2</v>
      </c>
      <c r="H995">
        <v>1.0999999999999999E-2</v>
      </c>
      <c r="I995">
        <v>6.0000000000000001E-3</v>
      </c>
      <c r="J995">
        <v>7.0000000000000001E-3</v>
      </c>
    </row>
    <row r="996" spans="1:10" x14ac:dyDescent="0.25">
      <c r="B996" t="s">
        <v>92</v>
      </c>
      <c r="C996" s="1">
        <v>12953</v>
      </c>
      <c r="D996">
        <v>268</v>
      </c>
      <c r="E996">
        <v>6.0000000000000001E-3</v>
      </c>
      <c r="F996">
        <v>3.2000000000000001E-2</v>
      </c>
      <c r="G996">
        <v>0.04</v>
      </c>
      <c r="H996">
        <v>1E-3</v>
      </c>
      <c r="I996">
        <v>5.0000000000000001E-3</v>
      </c>
      <c r="J996">
        <v>6.0000000000000001E-3</v>
      </c>
    </row>
    <row r="997" spans="1:10" x14ac:dyDescent="0.25">
      <c r="B997" t="s">
        <v>93</v>
      </c>
      <c r="C997" s="1">
        <v>2695</v>
      </c>
      <c r="D997">
        <v>51</v>
      </c>
      <c r="E997">
        <v>1E-3</v>
      </c>
      <c r="F997">
        <v>8.9999999999999993E-3</v>
      </c>
      <c r="G997">
        <v>0.02</v>
      </c>
      <c r="H997">
        <v>0</v>
      </c>
      <c r="I997">
        <v>1E-3</v>
      </c>
      <c r="J997">
        <v>1E-3</v>
      </c>
    </row>
    <row r="998" spans="1:10" x14ac:dyDescent="0.25">
      <c r="B998" t="s">
        <v>94</v>
      </c>
      <c r="C998" s="1">
        <v>93940</v>
      </c>
      <c r="D998" s="1">
        <v>2408</v>
      </c>
      <c r="E998">
        <v>0.05</v>
      </c>
      <c r="F998">
        <v>0.83099999999999996</v>
      </c>
      <c r="G998">
        <v>0.23300000000000001</v>
      </c>
      <c r="H998">
        <v>4.0000000000000001E-3</v>
      </c>
      <c r="I998">
        <v>4.5999999999999999E-2</v>
      </c>
      <c r="J998">
        <v>0.05</v>
      </c>
    </row>
    <row r="999" spans="1:10" x14ac:dyDescent="0.25">
      <c r="B999" t="s">
        <v>95</v>
      </c>
      <c r="C999" s="1">
        <v>42864</v>
      </c>
      <c r="D999">
        <v>722</v>
      </c>
      <c r="E999">
        <v>1.2999999999999999E-2</v>
      </c>
      <c r="F999">
        <v>9.7000000000000003E-2</v>
      </c>
      <c r="G999">
        <v>9.1999999999999998E-2</v>
      </c>
      <c r="H999">
        <v>2E-3</v>
      </c>
      <c r="I999">
        <v>1.0999999999999999E-2</v>
      </c>
      <c r="J999">
        <v>1.2E-2</v>
      </c>
    </row>
    <row r="1000" spans="1:10" x14ac:dyDescent="0.25">
      <c r="B1000" t="s">
        <v>96</v>
      </c>
      <c r="C1000" s="1">
        <v>1448</v>
      </c>
      <c r="D1000">
        <v>266</v>
      </c>
      <c r="E1000">
        <v>3.0000000000000001E-3</v>
      </c>
      <c r="F1000">
        <v>4.7E-2</v>
      </c>
      <c r="G1000">
        <v>6.0000000000000001E-3</v>
      </c>
      <c r="H1000">
        <v>0</v>
      </c>
      <c r="I1000">
        <v>3.0000000000000001E-3</v>
      </c>
      <c r="J1000">
        <v>3.0000000000000001E-3</v>
      </c>
    </row>
    <row r="1001" spans="1:10" x14ac:dyDescent="0.25">
      <c r="B1001" t="s">
        <v>97</v>
      </c>
      <c r="C1001" s="1">
        <v>45383</v>
      </c>
      <c r="D1001">
        <v>606</v>
      </c>
      <c r="E1001">
        <v>1.4E-2</v>
      </c>
      <c r="F1001">
        <v>9.0999999999999998E-2</v>
      </c>
      <c r="G1001">
        <v>0.30299999999999999</v>
      </c>
      <c r="H1001">
        <v>1E-3</v>
      </c>
      <c r="I1001">
        <v>1.2E-2</v>
      </c>
      <c r="J1001">
        <v>1.4E-2</v>
      </c>
    </row>
    <row r="1002" spans="1:10" x14ac:dyDescent="0.25">
      <c r="B1002" t="s">
        <v>98</v>
      </c>
      <c r="C1002" s="1">
        <v>304353</v>
      </c>
      <c r="D1002" s="1">
        <v>1152</v>
      </c>
      <c r="E1002">
        <v>0.13700000000000001</v>
      </c>
      <c r="F1002">
        <v>0.47899999999999998</v>
      </c>
      <c r="G1002">
        <v>1.5780000000000001</v>
      </c>
      <c r="H1002">
        <v>4.3999999999999997E-2</v>
      </c>
      <c r="I1002">
        <v>9.1999999999999998E-2</v>
      </c>
      <c r="J1002">
        <v>0.109</v>
      </c>
    </row>
    <row r="1003" spans="1:10" x14ac:dyDescent="0.25">
      <c r="C1003" t="s">
        <v>68</v>
      </c>
      <c r="D1003" t="s">
        <v>99</v>
      </c>
      <c r="E1003" t="s">
        <v>33</v>
      </c>
      <c r="F1003" t="s">
        <v>33</v>
      </c>
      <c r="G1003" t="s">
        <v>33</v>
      </c>
      <c r="H1003" t="s">
        <v>33</v>
      </c>
      <c r="I1003" t="s">
        <v>33</v>
      </c>
      <c r="J1003" t="s">
        <v>33</v>
      </c>
    </row>
    <row r="1004" spans="1:10" x14ac:dyDescent="0.25">
      <c r="B1004" t="s">
        <v>37</v>
      </c>
      <c r="C1004" s="1">
        <v>4292631</v>
      </c>
      <c r="D1004" s="1">
        <v>106712</v>
      </c>
      <c r="E1004">
        <v>1.423</v>
      </c>
      <c r="F1004">
        <v>18.567</v>
      </c>
      <c r="G1004">
        <v>3.9470000000000001</v>
      </c>
      <c r="H1004">
        <v>0.105</v>
      </c>
      <c r="I1004">
        <v>1.3180000000000001</v>
      </c>
      <c r="J1004">
        <v>1.395</v>
      </c>
    </row>
    <row r="1006" spans="1:10" x14ac:dyDescent="0.25">
      <c r="A1006" t="s">
        <v>50</v>
      </c>
    </row>
    <row r="1008" spans="1:10" x14ac:dyDescent="0.25">
      <c r="B1008" t="s">
        <v>86</v>
      </c>
      <c r="C1008" s="1">
        <v>943537</v>
      </c>
      <c r="D1008" s="1">
        <v>110568</v>
      </c>
      <c r="E1008">
        <v>2.2909999999999999</v>
      </c>
      <c r="F1008">
        <v>13.583</v>
      </c>
      <c r="G1008">
        <v>0.63700000000000001</v>
      </c>
      <c r="H1008">
        <v>3.6999999999999998E-2</v>
      </c>
      <c r="I1008">
        <v>2.254</v>
      </c>
      <c r="J1008">
        <v>2.3250000000000002</v>
      </c>
    </row>
    <row r="1009" spans="1:10" x14ac:dyDescent="0.25">
      <c r="B1009" t="s">
        <v>87</v>
      </c>
      <c r="C1009" s="1">
        <v>70809604</v>
      </c>
      <c r="D1009" s="1">
        <v>2341874</v>
      </c>
      <c r="E1009">
        <v>23.324999999999999</v>
      </c>
      <c r="F1009">
        <v>287.43400000000003</v>
      </c>
      <c r="G1009">
        <v>20.95</v>
      </c>
      <c r="H1009">
        <v>0.54200000000000004</v>
      </c>
      <c r="I1009">
        <v>22.783000000000001</v>
      </c>
      <c r="J1009">
        <v>24.079000000000001</v>
      </c>
    </row>
    <row r="1010" spans="1:10" x14ac:dyDescent="0.25">
      <c r="B1010" t="s">
        <v>88</v>
      </c>
      <c r="C1010" s="1">
        <v>73193843</v>
      </c>
      <c r="D1010" s="1">
        <v>2128961</v>
      </c>
      <c r="E1010">
        <v>26.602</v>
      </c>
      <c r="F1010">
        <v>427.43299999999999</v>
      </c>
      <c r="G1010">
        <v>34.515999999999998</v>
      </c>
      <c r="H1010">
        <v>1.075</v>
      </c>
      <c r="I1010">
        <v>25.526</v>
      </c>
      <c r="J1010">
        <v>26.532</v>
      </c>
    </row>
    <row r="1011" spans="1:10" x14ac:dyDescent="0.25">
      <c r="B1011" t="s">
        <v>89</v>
      </c>
      <c r="C1011" s="1">
        <v>9148297</v>
      </c>
      <c r="D1011" s="1">
        <v>257105</v>
      </c>
      <c r="E1011">
        <v>3.1859999999999999</v>
      </c>
      <c r="F1011">
        <v>51.085999999999999</v>
      </c>
      <c r="G1011">
        <v>4.5419999999999998</v>
      </c>
      <c r="H1011">
        <v>0.14799999999999999</v>
      </c>
      <c r="I1011">
        <v>3.0369999999999999</v>
      </c>
      <c r="J1011">
        <v>3.1619999999999999</v>
      </c>
    </row>
    <row r="1012" spans="1:10" x14ac:dyDescent="0.25">
      <c r="B1012" t="s">
        <v>90</v>
      </c>
      <c r="C1012" s="1">
        <v>153375</v>
      </c>
      <c r="D1012">
        <v>829</v>
      </c>
      <c r="E1012">
        <v>0.106</v>
      </c>
      <c r="F1012">
        <v>0.495</v>
      </c>
      <c r="G1012">
        <v>1.4730000000000001</v>
      </c>
      <c r="H1012">
        <v>8.0000000000000002E-3</v>
      </c>
      <c r="I1012">
        <v>9.9000000000000005E-2</v>
      </c>
      <c r="J1012">
        <v>0.112</v>
      </c>
    </row>
    <row r="1013" spans="1:10" x14ac:dyDescent="0.25">
      <c r="B1013" t="s">
        <v>91</v>
      </c>
      <c r="C1013" s="1">
        <v>384210</v>
      </c>
      <c r="D1013" s="1">
        <v>4355</v>
      </c>
      <c r="E1013">
        <v>0.73599999999999999</v>
      </c>
      <c r="F1013">
        <v>1.903</v>
      </c>
      <c r="G1013">
        <v>3.0489999999999999</v>
      </c>
      <c r="H1013">
        <v>0.46500000000000002</v>
      </c>
      <c r="I1013">
        <v>0.27100000000000002</v>
      </c>
      <c r="J1013">
        <v>0.315</v>
      </c>
    </row>
    <row r="1014" spans="1:10" x14ac:dyDescent="0.25">
      <c r="B1014" t="s">
        <v>92</v>
      </c>
      <c r="C1014" s="1">
        <v>428295</v>
      </c>
      <c r="D1014" s="1">
        <v>15976</v>
      </c>
      <c r="E1014">
        <v>0.23699999999999999</v>
      </c>
      <c r="F1014">
        <v>1.5049999999999999</v>
      </c>
      <c r="G1014">
        <v>1.488</v>
      </c>
      <c r="H1014">
        <v>2.1000000000000001E-2</v>
      </c>
      <c r="I1014">
        <v>0.216</v>
      </c>
      <c r="J1014">
        <v>0.245</v>
      </c>
    </row>
    <row r="1015" spans="1:10" x14ac:dyDescent="0.25">
      <c r="B1015" t="s">
        <v>93</v>
      </c>
      <c r="C1015" s="1">
        <v>125746</v>
      </c>
      <c r="D1015" s="1">
        <v>2960</v>
      </c>
      <c r="E1015">
        <v>6.7000000000000004E-2</v>
      </c>
      <c r="F1015">
        <v>0.51800000000000002</v>
      </c>
      <c r="G1015">
        <v>1.04</v>
      </c>
      <c r="H1015">
        <v>6.0000000000000001E-3</v>
      </c>
      <c r="I1015">
        <v>6.2E-2</v>
      </c>
      <c r="J1015">
        <v>7.0000000000000007E-2</v>
      </c>
    </row>
    <row r="1016" spans="1:10" x14ac:dyDescent="0.25">
      <c r="B1016" t="s">
        <v>94</v>
      </c>
      <c r="C1016" s="1">
        <v>3153325</v>
      </c>
      <c r="D1016" s="1">
        <v>98067</v>
      </c>
      <c r="E1016">
        <v>2.1680000000000001</v>
      </c>
      <c r="F1016">
        <v>33.32</v>
      </c>
      <c r="G1016">
        <v>9.1539999999999999</v>
      </c>
      <c r="H1016">
        <v>0.16200000000000001</v>
      </c>
      <c r="I1016">
        <v>2.0070000000000001</v>
      </c>
      <c r="J1016">
        <v>2.149</v>
      </c>
    </row>
    <row r="1017" spans="1:10" x14ac:dyDescent="0.25">
      <c r="B1017" t="s">
        <v>95</v>
      </c>
      <c r="C1017" s="1">
        <v>1279772</v>
      </c>
      <c r="D1017" s="1">
        <v>21374</v>
      </c>
      <c r="E1017">
        <v>0.45400000000000001</v>
      </c>
      <c r="F1017">
        <v>3.0990000000000002</v>
      </c>
      <c r="G1017">
        <v>3.13</v>
      </c>
      <c r="H1017">
        <v>7.0999999999999994E-2</v>
      </c>
      <c r="I1017">
        <v>0.38200000000000001</v>
      </c>
      <c r="J1017">
        <v>0.432</v>
      </c>
    </row>
    <row r="1018" spans="1:10" x14ac:dyDescent="0.25">
      <c r="B1018" t="s">
        <v>96</v>
      </c>
      <c r="C1018" s="1">
        <v>22872</v>
      </c>
      <c r="D1018" s="1">
        <v>4961</v>
      </c>
      <c r="E1018">
        <v>5.5E-2</v>
      </c>
      <c r="F1018">
        <v>0.82199999999999995</v>
      </c>
      <c r="G1018">
        <v>0.10299999999999999</v>
      </c>
      <c r="H1018">
        <v>2E-3</v>
      </c>
      <c r="I1018">
        <v>5.3999999999999999E-2</v>
      </c>
      <c r="J1018">
        <v>5.7000000000000002E-2</v>
      </c>
    </row>
    <row r="1019" spans="1:10" x14ac:dyDescent="0.25">
      <c r="B1019" t="s">
        <v>97</v>
      </c>
      <c r="C1019" s="1">
        <v>1699716</v>
      </c>
      <c r="D1019" s="1">
        <v>26200</v>
      </c>
      <c r="E1019">
        <v>0.67</v>
      </c>
      <c r="F1019">
        <v>4.0620000000000003</v>
      </c>
      <c r="G1019">
        <v>12.138</v>
      </c>
      <c r="H1019">
        <v>7.1999999999999995E-2</v>
      </c>
      <c r="I1019">
        <v>0.59799999999999998</v>
      </c>
      <c r="J1019">
        <v>0.68200000000000005</v>
      </c>
    </row>
    <row r="1020" spans="1:10" x14ac:dyDescent="0.25">
      <c r="B1020" t="s">
        <v>98</v>
      </c>
      <c r="C1020" s="1">
        <v>3970864</v>
      </c>
      <c r="D1020" s="1">
        <v>15297</v>
      </c>
      <c r="E1020">
        <v>2.0049999999999999</v>
      </c>
      <c r="F1020">
        <v>6.9960000000000004</v>
      </c>
      <c r="G1020">
        <v>21.97</v>
      </c>
      <c r="H1020">
        <v>0.63</v>
      </c>
      <c r="I1020">
        <v>1.375</v>
      </c>
      <c r="J1020">
        <v>1.627</v>
      </c>
    </row>
    <row r="1021" spans="1:10" x14ac:dyDescent="0.25">
      <c r="C1021" t="s">
        <v>74</v>
      </c>
      <c r="D1021" t="s">
        <v>100</v>
      </c>
      <c r="E1021" t="s">
        <v>51</v>
      </c>
      <c r="F1021" t="s">
        <v>51</v>
      </c>
      <c r="G1021" t="s">
        <v>51</v>
      </c>
      <c r="H1021" t="s">
        <v>51</v>
      </c>
      <c r="I1021" t="s">
        <v>51</v>
      </c>
      <c r="J1021" t="s">
        <v>51</v>
      </c>
    </row>
    <row r="1022" spans="1:10" x14ac:dyDescent="0.25">
      <c r="B1022" t="s">
        <v>55</v>
      </c>
      <c r="C1022" s="1">
        <v>165313457</v>
      </c>
      <c r="D1022" s="1">
        <v>5028527</v>
      </c>
      <c r="E1022">
        <v>61.902000000000001</v>
      </c>
      <c r="F1022">
        <v>832.255</v>
      </c>
      <c r="G1022">
        <v>114.19</v>
      </c>
      <c r="H1022">
        <v>3.238</v>
      </c>
      <c r="I1022">
        <v>58.664000000000001</v>
      </c>
      <c r="J1022">
        <v>61.789000000000001</v>
      </c>
    </row>
    <row r="1024" spans="1:10" x14ac:dyDescent="0.25">
      <c r="A1024" t="s">
        <v>82</v>
      </c>
      <c r="B1024" t="s">
        <v>14</v>
      </c>
      <c r="C1024" t="s">
        <v>7</v>
      </c>
      <c r="D1024" t="s">
        <v>60</v>
      </c>
      <c r="E1024" t="s">
        <v>13</v>
      </c>
      <c r="F1024" t="s">
        <v>13</v>
      </c>
      <c r="G1024" t="s">
        <v>13</v>
      </c>
      <c r="H1024" t="s">
        <v>13</v>
      </c>
      <c r="I1024" t="s">
        <v>13</v>
      </c>
      <c r="J1024" t="s">
        <v>60</v>
      </c>
    </row>
    <row r="1025" spans="1:8" x14ac:dyDescent="0.25">
      <c r="A1025" t="s">
        <v>56</v>
      </c>
      <c r="H1025" s="4">
        <v>43851.606851851851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BDC46-A162-4A48-9A0F-7BC17C4DF3A5}">
  <dimension ref="A1:J432"/>
  <sheetViews>
    <sheetView topLeftCell="A317" workbookViewId="0">
      <selection activeCell="P274" sqref="P274"/>
    </sheetView>
  </sheetViews>
  <sheetFormatPr defaultRowHeight="15" x14ac:dyDescent="0.25"/>
  <cols>
    <col min="1" max="1" width="26.28515625" bestFit="1" customWidth="1"/>
    <col min="2" max="2" width="19.5703125" bestFit="1" customWidth="1"/>
    <col min="3" max="3" width="14.7109375" bestFit="1" customWidth="1"/>
    <col min="4" max="4" width="14.5703125" bestFit="1" customWidth="1"/>
    <col min="5" max="5" width="16.85546875" bestFit="1" customWidth="1"/>
    <col min="6" max="6" width="12" bestFit="1" customWidth="1"/>
    <col min="7" max="8" width="16.140625" bestFit="1" customWidth="1"/>
    <col min="9" max="9" width="12" bestFit="1" customWidth="1"/>
  </cols>
  <sheetData>
    <row r="1" spans="1:9" x14ac:dyDescent="0.25">
      <c r="A1" t="s">
        <v>117</v>
      </c>
    </row>
    <row r="2" spans="1:9" x14ac:dyDescent="0.25">
      <c r="A2" t="s">
        <v>1</v>
      </c>
    </row>
    <row r="4" spans="1:9" x14ac:dyDescent="0.25">
      <c r="A4" t="s">
        <v>143</v>
      </c>
      <c r="B4" t="s">
        <v>131</v>
      </c>
      <c r="C4" t="s">
        <v>130</v>
      </c>
      <c r="D4" t="s">
        <v>142</v>
      </c>
    </row>
    <row r="5" spans="1:9" x14ac:dyDescent="0.25">
      <c r="A5" t="s">
        <v>128</v>
      </c>
      <c r="B5" t="s">
        <v>127</v>
      </c>
      <c r="C5" t="s">
        <v>126</v>
      </c>
      <c r="D5" t="s">
        <v>125</v>
      </c>
      <c r="E5" t="s">
        <v>124</v>
      </c>
      <c r="F5">
        <v>2018102</v>
      </c>
      <c r="G5" t="s">
        <v>123</v>
      </c>
    </row>
    <row r="6" spans="1:9" x14ac:dyDescent="0.25">
      <c r="A6" t="s">
        <v>4</v>
      </c>
      <c r="B6" t="s">
        <v>5</v>
      </c>
      <c r="C6" t="s">
        <v>14</v>
      </c>
      <c r="D6" t="s">
        <v>14</v>
      </c>
      <c r="E6" t="s">
        <v>9</v>
      </c>
      <c r="F6" t="s">
        <v>10</v>
      </c>
      <c r="G6" t="s">
        <v>9</v>
      </c>
      <c r="H6" t="s">
        <v>9</v>
      </c>
      <c r="I6" t="s">
        <v>10</v>
      </c>
    </row>
    <row r="7" spans="1:9" x14ac:dyDescent="0.25">
      <c r="A7" t="s">
        <v>15</v>
      </c>
      <c r="B7" t="s">
        <v>16</v>
      </c>
      <c r="C7" t="s">
        <v>17</v>
      </c>
    </row>
    <row r="8" spans="1:9" x14ac:dyDescent="0.25">
      <c r="A8" t="s">
        <v>18</v>
      </c>
      <c r="B8" t="s">
        <v>19</v>
      </c>
      <c r="C8" t="s">
        <v>20</v>
      </c>
      <c r="D8" t="s">
        <v>21</v>
      </c>
      <c r="E8" t="s">
        <v>22</v>
      </c>
      <c r="F8" t="s">
        <v>23</v>
      </c>
      <c r="G8" t="s">
        <v>24</v>
      </c>
      <c r="H8" t="s">
        <v>25</v>
      </c>
      <c r="I8" t="s">
        <v>26</v>
      </c>
    </row>
    <row r="9" spans="1:9" x14ac:dyDescent="0.25">
      <c r="A9" t="s">
        <v>4</v>
      </c>
      <c r="B9" t="s">
        <v>5</v>
      </c>
      <c r="C9" t="s">
        <v>14</v>
      </c>
      <c r="D9" t="s">
        <v>14</v>
      </c>
      <c r="E9" t="s">
        <v>9</v>
      </c>
      <c r="F9" t="s">
        <v>10</v>
      </c>
      <c r="G9" t="s">
        <v>9</v>
      </c>
      <c r="H9" t="s">
        <v>9</v>
      </c>
      <c r="I9" t="s">
        <v>10</v>
      </c>
    </row>
    <row r="12" spans="1:9" x14ac:dyDescent="0.25">
      <c r="A12" t="s">
        <v>111</v>
      </c>
    </row>
    <row r="14" spans="1:9" x14ac:dyDescent="0.25">
      <c r="A14" t="s">
        <v>28</v>
      </c>
      <c r="B14">
        <v>0</v>
      </c>
      <c r="C14">
        <v>0</v>
      </c>
      <c r="D14">
        <v>1.855</v>
      </c>
      <c r="E14">
        <v>10.118</v>
      </c>
      <c r="F14">
        <v>1.2010000000000001</v>
      </c>
      <c r="G14">
        <v>6.6000000000000003E-2</v>
      </c>
      <c r="H14">
        <v>1.7889999999999999</v>
      </c>
      <c r="I14">
        <v>1.8979999999999999</v>
      </c>
    </row>
    <row r="15" spans="1:9" x14ac:dyDescent="0.25">
      <c r="A15" t="s">
        <v>29</v>
      </c>
      <c r="B15" s="1">
        <v>2242834</v>
      </c>
      <c r="C15">
        <v>63.3</v>
      </c>
      <c r="D15">
        <v>0.216</v>
      </c>
      <c r="E15">
        <v>7.3490000000000002</v>
      </c>
      <c r="F15">
        <v>1.569</v>
      </c>
      <c r="G15">
        <v>2.1000000000000001E-2</v>
      </c>
      <c r="H15">
        <v>0.19500000000000001</v>
      </c>
      <c r="I15">
        <v>0.20300000000000001</v>
      </c>
    </row>
    <row r="16" spans="1:9" x14ac:dyDescent="0.25">
      <c r="A16" t="s">
        <v>30</v>
      </c>
      <c r="B16" s="1">
        <v>4059470</v>
      </c>
      <c r="C16">
        <v>46.4</v>
      </c>
      <c r="D16">
        <v>0.39200000000000002</v>
      </c>
      <c r="E16">
        <v>10.849</v>
      </c>
      <c r="F16">
        <v>2.14</v>
      </c>
      <c r="G16">
        <v>3.5000000000000003E-2</v>
      </c>
      <c r="H16">
        <v>0.35699999999999998</v>
      </c>
      <c r="I16">
        <v>0.373</v>
      </c>
    </row>
    <row r="17" spans="1:9" x14ac:dyDescent="0.25">
      <c r="A17" t="s">
        <v>31</v>
      </c>
      <c r="B17" s="1">
        <v>225532</v>
      </c>
      <c r="C17">
        <v>57.6</v>
      </c>
      <c r="D17">
        <v>2.3E-2</v>
      </c>
      <c r="E17">
        <v>0.746</v>
      </c>
      <c r="F17">
        <v>0.16300000000000001</v>
      </c>
      <c r="G17">
        <v>2E-3</v>
      </c>
      <c r="H17">
        <v>2.1000000000000001E-2</v>
      </c>
      <c r="I17">
        <v>2.1999999999999999E-2</v>
      </c>
    </row>
    <row r="18" spans="1:9" x14ac:dyDescent="0.25">
      <c r="A18" t="s">
        <v>32</v>
      </c>
      <c r="B18" s="1">
        <v>756429</v>
      </c>
      <c r="C18">
        <v>25.7</v>
      </c>
      <c r="D18">
        <v>0.107</v>
      </c>
      <c r="E18">
        <v>2.6429999999999998</v>
      </c>
      <c r="F18">
        <v>0.438</v>
      </c>
      <c r="G18">
        <v>8.9999999999999993E-3</v>
      </c>
      <c r="H18">
        <v>9.8000000000000004E-2</v>
      </c>
      <c r="I18">
        <v>0.10299999999999999</v>
      </c>
    </row>
    <row r="19" spans="1:9" x14ac:dyDescent="0.25">
      <c r="B19" t="s">
        <v>33</v>
      </c>
      <c r="C19" t="s">
        <v>107</v>
      </c>
      <c r="D19" t="s">
        <v>141</v>
      </c>
      <c r="E19" t="s">
        <v>35</v>
      </c>
      <c r="F19" t="s">
        <v>36</v>
      </c>
      <c r="G19" t="s">
        <v>33</v>
      </c>
      <c r="H19" t="s">
        <v>140</v>
      </c>
      <c r="I19" t="s">
        <v>68</v>
      </c>
    </row>
    <row r="20" spans="1:9" x14ac:dyDescent="0.25">
      <c r="A20" t="s">
        <v>37</v>
      </c>
      <c r="B20" s="1">
        <v>7284265</v>
      </c>
      <c r="C20">
        <v>46.6</v>
      </c>
      <c r="D20">
        <v>2.5939999999999999</v>
      </c>
      <c r="E20">
        <v>31.704999999999998</v>
      </c>
      <c r="F20">
        <v>5.5110000000000001</v>
      </c>
      <c r="G20">
        <v>0.13300000000000001</v>
      </c>
      <c r="H20">
        <v>2.46</v>
      </c>
      <c r="I20">
        <v>2.5990000000000002</v>
      </c>
    </row>
    <row r="22" spans="1:9" x14ac:dyDescent="0.25">
      <c r="A22" t="s">
        <v>110</v>
      </c>
    </row>
    <row r="24" spans="1:9" x14ac:dyDescent="0.25">
      <c r="A24" t="s">
        <v>28</v>
      </c>
      <c r="B24">
        <v>0</v>
      </c>
      <c r="C24">
        <v>0</v>
      </c>
      <c r="D24">
        <v>0.76900000000000002</v>
      </c>
      <c r="E24">
        <v>4.1859999999999999</v>
      </c>
      <c r="F24">
        <v>0.53500000000000003</v>
      </c>
      <c r="G24">
        <v>3.2000000000000001E-2</v>
      </c>
      <c r="H24">
        <v>0.73699999999999999</v>
      </c>
      <c r="I24">
        <v>0.78300000000000003</v>
      </c>
    </row>
    <row r="25" spans="1:9" x14ac:dyDescent="0.25">
      <c r="A25" t="s">
        <v>29</v>
      </c>
      <c r="B25" s="1">
        <v>632238</v>
      </c>
      <c r="C25">
        <v>63.6</v>
      </c>
      <c r="D25">
        <v>6.2E-2</v>
      </c>
      <c r="E25">
        <v>1.9910000000000001</v>
      </c>
      <c r="F25">
        <v>0.52500000000000002</v>
      </c>
      <c r="G25">
        <v>6.0000000000000001E-3</v>
      </c>
      <c r="H25">
        <v>5.6000000000000001E-2</v>
      </c>
      <c r="I25">
        <v>5.8999999999999997E-2</v>
      </c>
    </row>
    <row r="26" spans="1:9" x14ac:dyDescent="0.25">
      <c r="A26" t="s">
        <v>30</v>
      </c>
      <c r="B26" s="1">
        <v>1513088</v>
      </c>
      <c r="C26">
        <v>43.2</v>
      </c>
      <c r="D26">
        <v>0.16400000000000001</v>
      </c>
      <c r="E26">
        <v>4.3120000000000003</v>
      </c>
      <c r="F26">
        <v>0.82499999999999996</v>
      </c>
      <c r="G26">
        <v>1.4999999999999999E-2</v>
      </c>
      <c r="H26">
        <v>0.14899999999999999</v>
      </c>
      <c r="I26">
        <v>0.155</v>
      </c>
    </row>
    <row r="27" spans="1:9" x14ac:dyDescent="0.25">
      <c r="A27" t="s">
        <v>31</v>
      </c>
      <c r="B27" s="1">
        <v>28736</v>
      </c>
      <c r="C27">
        <v>54.4</v>
      </c>
      <c r="D27">
        <v>3.0000000000000001E-3</v>
      </c>
      <c r="E27">
        <v>8.3000000000000004E-2</v>
      </c>
      <c r="F27">
        <v>2.4E-2</v>
      </c>
      <c r="G27">
        <v>0</v>
      </c>
      <c r="H27">
        <v>3.0000000000000001E-3</v>
      </c>
      <c r="I27">
        <v>3.0000000000000001E-3</v>
      </c>
    </row>
    <row r="28" spans="1:9" x14ac:dyDescent="0.25">
      <c r="A28" t="s">
        <v>32</v>
      </c>
      <c r="B28" s="1">
        <v>218219</v>
      </c>
      <c r="C28">
        <v>22.9</v>
      </c>
      <c r="D28">
        <v>3.7999999999999999E-2</v>
      </c>
      <c r="E28">
        <v>0.83699999999999997</v>
      </c>
      <c r="F28">
        <v>0.14599999999999999</v>
      </c>
      <c r="G28">
        <v>3.0000000000000001E-3</v>
      </c>
      <c r="H28">
        <v>3.4000000000000002E-2</v>
      </c>
      <c r="I28">
        <v>3.5999999999999997E-2</v>
      </c>
    </row>
    <row r="29" spans="1:9" x14ac:dyDescent="0.25">
      <c r="B29" t="s">
        <v>33</v>
      </c>
      <c r="C29" t="s">
        <v>107</v>
      </c>
      <c r="D29" t="s">
        <v>141</v>
      </c>
      <c r="E29" t="s">
        <v>35</v>
      </c>
      <c r="F29" t="s">
        <v>36</v>
      </c>
      <c r="G29" t="s">
        <v>33</v>
      </c>
      <c r="H29" t="s">
        <v>140</v>
      </c>
      <c r="I29" t="s">
        <v>68</v>
      </c>
    </row>
    <row r="30" spans="1:9" x14ac:dyDescent="0.25">
      <c r="A30" t="s">
        <v>37</v>
      </c>
      <c r="B30" s="1">
        <v>2392280</v>
      </c>
      <c r="C30">
        <v>43.5</v>
      </c>
      <c r="D30">
        <v>1.036</v>
      </c>
      <c r="E30">
        <v>11.409000000000001</v>
      </c>
      <c r="F30">
        <v>2.0550000000000002</v>
      </c>
      <c r="G30">
        <v>5.7000000000000002E-2</v>
      </c>
      <c r="H30">
        <v>0.97899999999999998</v>
      </c>
      <c r="I30">
        <v>1.036</v>
      </c>
    </row>
    <row r="32" spans="1:9" x14ac:dyDescent="0.25">
      <c r="A32" t="s">
        <v>109</v>
      </c>
    </row>
    <row r="34" spans="1:9" x14ac:dyDescent="0.25">
      <c r="A34" t="s">
        <v>28</v>
      </c>
      <c r="B34">
        <v>0</v>
      </c>
      <c r="C34">
        <v>0</v>
      </c>
      <c r="D34">
        <v>1.0109999999999999</v>
      </c>
      <c r="E34">
        <v>5.5250000000000004</v>
      </c>
      <c r="F34">
        <v>0.60499999999999998</v>
      </c>
      <c r="G34">
        <v>0.03</v>
      </c>
      <c r="H34">
        <v>0.98199999999999998</v>
      </c>
      <c r="I34">
        <v>1.0409999999999999</v>
      </c>
    </row>
    <row r="35" spans="1:9" x14ac:dyDescent="0.25">
      <c r="A35" t="s">
        <v>29</v>
      </c>
      <c r="B35" s="1">
        <v>559452</v>
      </c>
      <c r="C35">
        <v>62.3</v>
      </c>
      <c r="D35">
        <v>5.2999999999999999E-2</v>
      </c>
      <c r="E35">
        <v>2.0979999999999999</v>
      </c>
      <c r="F35">
        <v>0.38500000000000001</v>
      </c>
      <c r="G35">
        <v>5.0000000000000001E-3</v>
      </c>
      <c r="H35">
        <v>4.8000000000000001E-2</v>
      </c>
      <c r="I35">
        <v>0.05</v>
      </c>
    </row>
    <row r="36" spans="1:9" x14ac:dyDescent="0.25">
      <c r="A36" t="s">
        <v>30</v>
      </c>
      <c r="B36" s="1">
        <v>1593706</v>
      </c>
      <c r="C36">
        <v>42.4</v>
      </c>
      <c r="D36">
        <v>0.18099999999999999</v>
      </c>
      <c r="E36">
        <v>4.5250000000000004</v>
      </c>
      <c r="F36">
        <v>0.95699999999999996</v>
      </c>
      <c r="G36">
        <v>1.6E-2</v>
      </c>
      <c r="H36">
        <v>0.16500000000000001</v>
      </c>
      <c r="I36">
        <v>0.17199999999999999</v>
      </c>
    </row>
    <row r="37" spans="1:9" x14ac:dyDescent="0.25">
      <c r="A37" t="s">
        <v>31</v>
      </c>
      <c r="B37">
        <v>513</v>
      </c>
      <c r="C37">
        <v>35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t="s">
        <v>32</v>
      </c>
      <c r="B38" s="1">
        <v>238141</v>
      </c>
      <c r="C38">
        <v>24.2</v>
      </c>
      <c r="D38">
        <v>3.9E-2</v>
      </c>
      <c r="E38">
        <v>0.88700000000000001</v>
      </c>
      <c r="F38">
        <v>0.156</v>
      </c>
      <c r="G38">
        <v>3.0000000000000001E-3</v>
      </c>
      <c r="H38">
        <v>3.5000000000000003E-2</v>
      </c>
      <c r="I38">
        <v>3.6999999999999998E-2</v>
      </c>
    </row>
    <row r="39" spans="1:9" x14ac:dyDescent="0.25">
      <c r="B39" t="s">
        <v>33</v>
      </c>
      <c r="C39" t="s">
        <v>107</v>
      </c>
      <c r="D39" t="s">
        <v>141</v>
      </c>
      <c r="E39" t="s">
        <v>35</v>
      </c>
      <c r="F39" t="s">
        <v>36</v>
      </c>
      <c r="G39" t="s">
        <v>33</v>
      </c>
      <c r="H39" t="s">
        <v>140</v>
      </c>
      <c r="I39" t="s">
        <v>68</v>
      </c>
    </row>
    <row r="40" spans="1:9" x14ac:dyDescent="0.25">
      <c r="A40" t="s">
        <v>37</v>
      </c>
      <c r="B40" s="1">
        <v>2391812</v>
      </c>
      <c r="C40">
        <v>42.4</v>
      </c>
      <c r="D40">
        <v>1.284</v>
      </c>
      <c r="E40">
        <v>13.035</v>
      </c>
      <c r="F40">
        <v>2.1019999999999999</v>
      </c>
      <c r="G40">
        <v>5.5E-2</v>
      </c>
      <c r="H40">
        <v>1.23</v>
      </c>
      <c r="I40">
        <v>1.3</v>
      </c>
    </row>
    <row r="42" spans="1:9" x14ac:dyDescent="0.25">
      <c r="A42" t="s">
        <v>108</v>
      </c>
    </row>
    <row r="44" spans="1:9" x14ac:dyDescent="0.25">
      <c r="A44" t="s">
        <v>28</v>
      </c>
      <c r="B44">
        <v>0</v>
      </c>
      <c r="C44">
        <v>0</v>
      </c>
      <c r="D44">
        <v>0.55300000000000005</v>
      </c>
      <c r="E44">
        <v>2.9220000000000002</v>
      </c>
      <c r="F44">
        <v>0.45600000000000002</v>
      </c>
      <c r="G44">
        <v>3.2000000000000001E-2</v>
      </c>
      <c r="H44">
        <v>0.52100000000000002</v>
      </c>
      <c r="I44">
        <v>0.55600000000000005</v>
      </c>
    </row>
    <row r="45" spans="1:9" x14ac:dyDescent="0.25">
      <c r="A45" t="s">
        <v>29</v>
      </c>
      <c r="B45" s="1">
        <v>467274</v>
      </c>
      <c r="C45">
        <v>62.9</v>
      </c>
      <c r="D45">
        <v>4.1000000000000002E-2</v>
      </c>
      <c r="E45">
        <v>1.631</v>
      </c>
      <c r="F45">
        <v>0.224</v>
      </c>
      <c r="G45">
        <v>3.0000000000000001E-3</v>
      </c>
      <c r="H45">
        <v>3.6999999999999998E-2</v>
      </c>
      <c r="I45">
        <v>3.7999999999999999E-2</v>
      </c>
    </row>
    <row r="46" spans="1:9" x14ac:dyDescent="0.25">
      <c r="A46" t="s">
        <v>30</v>
      </c>
      <c r="B46" s="1">
        <v>1219823</v>
      </c>
      <c r="C46">
        <v>45.4</v>
      </c>
      <c r="D46">
        <v>0.13600000000000001</v>
      </c>
      <c r="E46">
        <v>3.5019999999999998</v>
      </c>
      <c r="F46">
        <v>0.72199999999999998</v>
      </c>
      <c r="G46">
        <v>1.0999999999999999E-2</v>
      </c>
      <c r="H46">
        <v>0.125</v>
      </c>
      <c r="I46">
        <v>0.13100000000000001</v>
      </c>
    </row>
    <row r="47" spans="1:9" x14ac:dyDescent="0.25">
      <c r="A47" t="s">
        <v>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32</v>
      </c>
      <c r="B48" s="1">
        <v>98351</v>
      </c>
      <c r="C48">
        <v>35</v>
      </c>
      <c r="D48">
        <v>1.2E-2</v>
      </c>
      <c r="E48">
        <v>0.31900000000000001</v>
      </c>
      <c r="F48">
        <v>0.05</v>
      </c>
      <c r="G48">
        <v>1E-3</v>
      </c>
      <c r="H48">
        <v>1.0999999999999999E-2</v>
      </c>
      <c r="I48">
        <v>1.2E-2</v>
      </c>
    </row>
    <row r="49" spans="1:9" x14ac:dyDescent="0.25">
      <c r="B49" t="s">
        <v>33</v>
      </c>
      <c r="C49" t="s">
        <v>107</v>
      </c>
      <c r="D49" t="s">
        <v>141</v>
      </c>
      <c r="E49" t="s">
        <v>35</v>
      </c>
      <c r="F49" t="s">
        <v>36</v>
      </c>
      <c r="G49" t="s">
        <v>33</v>
      </c>
      <c r="H49" t="s">
        <v>140</v>
      </c>
      <c r="I49" t="s">
        <v>68</v>
      </c>
    </row>
    <row r="50" spans="1:9" x14ac:dyDescent="0.25">
      <c r="A50" t="s">
        <v>37</v>
      </c>
      <c r="B50" s="1">
        <v>1785447</v>
      </c>
      <c r="C50">
        <v>48.2</v>
      </c>
      <c r="D50">
        <v>0.74199999999999999</v>
      </c>
      <c r="E50">
        <v>8.3740000000000006</v>
      </c>
      <c r="F50">
        <v>1.452</v>
      </c>
      <c r="G50">
        <v>4.8000000000000001E-2</v>
      </c>
      <c r="H50">
        <v>0.69399999999999995</v>
      </c>
      <c r="I50">
        <v>0.73599999999999999</v>
      </c>
    </row>
    <row r="52" spans="1:9" x14ac:dyDescent="0.25">
      <c r="A52" t="s">
        <v>50</v>
      </c>
    </row>
    <row r="54" spans="1:9" x14ac:dyDescent="0.25">
      <c r="A54" t="s">
        <v>28</v>
      </c>
      <c r="B54">
        <v>0</v>
      </c>
      <c r="C54">
        <v>0</v>
      </c>
      <c r="D54">
        <v>4.1879999999999997</v>
      </c>
      <c r="E54">
        <v>22.751000000000001</v>
      </c>
      <c r="F54">
        <v>2.7970000000000002</v>
      </c>
      <c r="G54">
        <v>0.16</v>
      </c>
      <c r="H54">
        <v>4.0279999999999996</v>
      </c>
      <c r="I54">
        <v>4.2770000000000001</v>
      </c>
    </row>
    <row r="55" spans="1:9" x14ac:dyDescent="0.25">
      <c r="A55" t="s">
        <v>29</v>
      </c>
      <c r="B55" s="1">
        <v>3901798</v>
      </c>
      <c r="C55">
        <v>63.2</v>
      </c>
      <c r="D55">
        <v>0.372</v>
      </c>
      <c r="E55">
        <v>13.069000000000001</v>
      </c>
      <c r="F55">
        <v>2.702</v>
      </c>
      <c r="G55">
        <v>3.5999999999999997E-2</v>
      </c>
      <c r="H55">
        <v>0.33600000000000002</v>
      </c>
      <c r="I55">
        <v>0.35</v>
      </c>
    </row>
    <row r="56" spans="1:9" x14ac:dyDescent="0.25">
      <c r="A56" t="s">
        <v>30</v>
      </c>
      <c r="B56" s="1">
        <v>8386087</v>
      </c>
      <c r="C56">
        <v>44.9</v>
      </c>
      <c r="D56">
        <v>0.873</v>
      </c>
      <c r="E56">
        <v>23.187999999999999</v>
      </c>
      <c r="F56">
        <v>4.6440000000000001</v>
      </c>
      <c r="G56">
        <v>7.8E-2</v>
      </c>
      <c r="H56">
        <v>0.79500000000000004</v>
      </c>
      <c r="I56">
        <v>0.83099999999999996</v>
      </c>
    </row>
    <row r="57" spans="1:9" x14ac:dyDescent="0.25">
      <c r="A57" t="s">
        <v>31</v>
      </c>
      <c r="B57" s="1">
        <v>254780</v>
      </c>
      <c r="C57">
        <v>57.2</v>
      </c>
      <c r="D57">
        <v>2.5999999999999999E-2</v>
      </c>
      <c r="E57">
        <v>0.82899999999999996</v>
      </c>
      <c r="F57">
        <v>0.187</v>
      </c>
      <c r="G57">
        <v>3.0000000000000001E-3</v>
      </c>
      <c r="H57">
        <v>2.4E-2</v>
      </c>
      <c r="I57">
        <v>2.5000000000000001E-2</v>
      </c>
    </row>
    <row r="58" spans="1:9" x14ac:dyDescent="0.25">
      <c r="A58" t="s">
        <v>32</v>
      </c>
      <c r="B58" s="1">
        <v>1311139</v>
      </c>
      <c r="C58">
        <v>25.4</v>
      </c>
      <c r="D58">
        <v>0.19600000000000001</v>
      </c>
      <c r="E58">
        <v>4.6859999999999999</v>
      </c>
      <c r="F58">
        <v>0.79</v>
      </c>
      <c r="G58">
        <v>1.7000000000000001E-2</v>
      </c>
      <c r="H58">
        <v>0.17899999999999999</v>
      </c>
      <c r="I58">
        <v>0.188</v>
      </c>
    </row>
    <row r="59" spans="1:9" x14ac:dyDescent="0.25">
      <c r="B59" t="s">
        <v>51</v>
      </c>
      <c r="C59" t="s">
        <v>106</v>
      </c>
      <c r="D59" t="s">
        <v>139</v>
      </c>
      <c r="E59" t="s">
        <v>53</v>
      </c>
      <c r="F59" t="s">
        <v>54</v>
      </c>
      <c r="G59" t="s">
        <v>51</v>
      </c>
      <c r="H59" t="s">
        <v>138</v>
      </c>
      <c r="I59" t="s">
        <v>74</v>
      </c>
    </row>
    <row r="60" spans="1:9" x14ac:dyDescent="0.25">
      <c r="A60" t="s">
        <v>55</v>
      </c>
      <c r="B60" s="1">
        <v>13853804</v>
      </c>
      <c r="C60">
        <v>45.5</v>
      </c>
      <c r="D60">
        <v>5.6559999999999997</v>
      </c>
      <c r="E60">
        <v>64.522999999999996</v>
      </c>
      <c r="F60">
        <v>11.121</v>
      </c>
      <c r="G60">
        <v>0.29299999999999998</v>
      </c>
      <c r="H60">
        <v>5.3630000000000004</v>
      </c>
      <c r="I60">
        <v>5.6719999999999997</v>
      </c>
    </row>
    <row r="62" spans="1:9" x14ac:dyDescent="0.25">
      <c r="A62" t="s">
        <v>4</v>
      </c>
      <c r="B62" t="s">
        <v>5</v>
      </c>
      <c r="C62" t="s">
        <v>14</v>
      </c>
      <c r="D62" t="s">
        <v>14</v>
      </c>
      <c r="E62" t="s">
        <v>9</v>
      </c>
      <c r="F62" t="s">
        <v>10</v>
      </c>
      <c r="G62" t="s">
        <v>9</v>
      </c>
      <c r="H62" t="s">
        <v>9</v>
      </c>
      <c r="I62" t="s">
        <v>10</v>
      </c>
    </row>
    <row r="63" spans="1:9" x14ac:dyDescent="0.25">
      <c r="A63" t="s">
        <v>105</v>
      </c>
      <c r="B63" t="s">
        <v>104</v>
      </c>
      <c r="C63" t="s">
        <v>103</v>
      </c>
      <c r="D63" t="s">
        <v>102</v>
      </c>
      <c r="E63" t="s">
        <v>101</v>
      </c>
      <c r="F63" s="5">
        <v>0.5</v>
      </c>
      <c r="G63">
        <v>44012.053472222222</v>
      </c>
      <c r="H63">
        <v>20</v>
      </c>
    </row>
    <row r="65" spans="1:10" x14ac:dyDescent="0.25">
      <c r="A65" t="s">
        <v>117</v>
      </c>
    </row>
    <row r="66" spans="1:10" x14ac:dyDescent="0.25">
      <c r="A66" t="s">
        <v>1</v>
      </c>
    </row>
    <row r="68" spans="1:10" x14ac:dyDescent="0.25">
      <c r="A68" t="s">
        <v>137</v>
      </c>
      <c r="B68" t="s">
        <v>131</v>
      </c>
      <c r="C68" t="s">
        <v>136</v>
      </c>
      <c r="D68" t="s">
        <v>135</v>
      </c>
      <c r="E68" t="s">
        <v>61</v>
      </c>
    </row>
    <row r="69" spans="1:10" x14ac:dyDescent="0.25">
      <c r="A69" t="s">
        <v>128</v>
      </c>
      <c r="B69" t="s">
        <v>127</v>
      </c>
      <c r="C69" t="s">
        <v>126</v>
      </c>
      <c r="D69" t="s">
        <v>125</v>
      </c>
      <c r="E69" t="s">
        <v>124</v>
      </c>
      <c r="F69">
        <v>2018102</v>
      </c>
      <c r="G69" t="s">
        <v>123</v>
      </c>
    </row>
    <row r="70" spans="1:10" x14ac:dyDescent="0.25">
      <c r="A70" t="s">
        <v>4</v>
      </c>
      <c r="B70" t="s">
        <v>5</v>
      </c>
      <c r="C70" t="s">
        <v>14</v>
      </c>
      <c r="D70" t="s">
        <v>14</v>
      </c>
      <c r="E70" t="s">
        <v>9</v>
      </c>
      <c r="F70" t="s">
        <v>10</v>
      </c>
      <c r="G70" t="s">
        <v>9</v>
      </c>
      <c r="H70" t="s">
        <v>9</v>
      </c>
      <c r="I70" t="s">
        <v>12</v>
      </c>
    </row>
    <row r="71" spans="1:10" x14ac:dyDescent="0.25">
      <c r="A71" t="s">
        <v>15</v>
      </c>
      <c r="B71" t="s">
        <v>61</v>
      </c>
      <c r="C71" t="s">
        <v>16</v>
      </c>
      <c r="D71" t="s">
        <v>17</v>
      </c>
    </row>
    <row r="72" spans="1:10" x14ac:dyDescent="0.25">
      <c r="A72" t="s">
        <v>18</v>
      </c>
      <c r="B72" t="s">
        <v>62</v>
      </c>
      <c r="C72" t="s">
        <v>19</v>
      </c>
      <c r="D72" t="s">
        <v>20</v>
      </c>
      <c r="E72" t="s">
        <v>21</v>
      </c>
      <c r="F72" t="s">
        <v>22</v>
      </c>
      <c r="G72" t="s">
        <v>23</v>
      </c>
      <c r="H72" t="s">
        <v>24</v>
      </c>
      <c r="I72" t="s">
        <v>25</v>
      </c>
      <c r="J72" t="s">
        <v>26</v>
      </c>
    </row>
    <row r="73" spans="1:10" x14ac:dyDescent="0.25">
      <c r="A73" t="s">
        <v>144</v>
      </c>
      <c r="B73" t="s">
        <v>9</v>
      </c>
      <c r="C73" t="s">
        <v>9</v>
      </c>
      <c r="D73" t="s">
        <v>10</v>
      </c>
      <c r="E73" t="s">
        <v>60</v>
      </c>
      <c r="F73" t="s">
        <v>10</v>
      </c>
      <c r="G73" t="s">
        <v>10</v>
      </c>
      <c r="H73" t="s">
        <v>14</v>
      </c>
      <c r="I73" t="s">
        <v>145</v>
      </c>
      <c r="J73" t="s">
        <v>10</v>
      </c>
    </row>
    <row r="76" spans="1:10" x14ac:dyDescent="0.25">
      <c r="A76" t="s">
        <v>111</v>
      </c>
    </row>
    <row r="78" spans="1:10" x14ac:dyDescent="0.25">
      <c r="A78" t="s">
        <v>28</v>
      </c>
      <c r="B78" t="s">
        <v>63</v>
      </c>
      <c r="C78">
        <v>0</v>
      </c>
      <c r="D78">
        <v>0</v>
      </c>
      <c r="E78">
        <v>0.34799999999999998</v>
      </c>
      <c r="F78">
        <v>2.3929999999999998</v>
      </c>
      <c r="G78">
        <v>0.19400000000000001</v>
      </c>
      <c r="H78">
        <v>1.2E-2</v>
      </c>
      <c r="I78">
        <v>0.33500000000000002</v>
      </c>
      <c r="J78">
        <v>0.35199999999999998</v>
      </c>
    </row>
    <row r="79" spans="1:10" x14ac:dyDescent="0.25">
      <c r="B79" t="s">
        <v>64</v>
      </c>
      <c r="C79">
        <v>0</v>
      </c>
      <c r="D79">
        <v>0</v>
      </c>
      <c r="E79">
        <v>0.56799999999999995</v>
      </c>
      <c r="F79">
        <v>3.2269999999999999</v>
      </c>
      <c r="G79">
        <v>0.38800000000000001</v>
      </c>
      <c r="H79">
        <v>1.7000000000000001E-2</v>
      </c>
      <c r="I79">
        <v>0.55100000000000005</v>
      </c>
      <c r="J79">
        <v>0.58299999999999996</v>
      </c>
    </row>
    <row r="80" spans="1:10" x14ac:dyDescent="0.25">
      <c r="B80" t="s">
        <v>65</v>
      </c>
      <c r="C80">
        <v>0</v>
      </c>
      <c r="D80">
        <v>0</v>
      </c>
      <c r="E80">
        <v>0.36799999999999999</v>
      </c>
      <c r="F80">
        <v>2.1139999999999999</v>
      </c>
      <c r="G80">
        <v>0.25</v>
      </c>
      <c r="H80">
        <v>1.2E-2</v>
      </c>
      <c r="I80">
        <v>0.35599999999999998</v>
      </c>
      <c r="J80">
        <v>0.375</v>
      </c>
    </row>
    <row r="81" spans="1:10" x14ac:dyDescent="0.25">
      <c r="B81" t="s">
        <v>66</v>
      </c>
      <c r="C81">
        <v>0</v>
      </c>
      <c r="D81">
        <v>0</v>
      </c>
      <c r="E81">
        <v>0.57199999999999995</v>
      </c>
      <c r="F81">
        <v>2.3849999999999998</v>
      </c>
      <c r="G81">
        <v>0.37</v>
      </c>
      <c r="H81">
        <v>2.5000000000000001E-2</v>
      </c>
      <c r="I81">
        <v>0.54700000000000004</v>
      </c>
      <c r="J81">
        <v>0.58799999999999997</v>
      </c>
    </row>
    <row r="82" spans="1:10" x14ac:dyDescent="0.25">
      <c r="B82" t="s">
        <v>67</v>
      </c>
      <c r="C82">
        <v>0</v>
      </c>
      <c r="D82">
        <v>0</v>
      </c>
      <c r="E82">
        <v>1.855</v>
      </c>
      <c r="F82">
        <v>10.118</v>
      </c>
      <c r="G82">
        <v>1.2010000000000001</v>
      </c>
      <c r="H82">
        <v>6.6000000000000003E-2</v>
      </c>
      <c r="I82">
        <v>1.7889999999999999</v>
      </c>
      <c r="J82">
        <v>1.8979999999999999</v>
      </c>
    </row>
    <row r="85" spans="1:10" x14ac:dyDescent="0.25">
      <c r="A85" t="s">
        <v>29</v>
      </c>
      <c r="B85" t="s">
        <v>63</v>
      </c>
      <c r="C85" s="1">
        <v>349698</v>
      </c>
      <c r="D85">
        <v>63</v>
      </c>
      <c r="E85">
        <v>3.5000000000000003E-2</v>
      </c>
      <c r="F85">
        <v>1.0960000000000001</v>
      </c>
      <c r="G85">
        <v>0.245</v>
      </c>
      <c r="H85">
        <v>3.0000000000000001E-3</v>
      </c>
      <c r="I85">
        <v>3.2000000000000001E-2</v>
      </c>
      <c r="J85">
        <v>3.3000000000000002E-2</v>
      </c>
    </row>
    <row r="86" spans="1:10" x14ac:dyDescent="0.25">
      <c r="B86" t="s">
        <v>64</v>
      </c>
      <c r="C86" s="1">
        <v>817748</v>
      </c>
      <c r="D86">
        <v>63.4</v>
      </c>
      <c r="E86">
        <v>8.2000000000000003E-2</v>
      </c>
      <c r="F86">
        <v>2.984</v>
      </c>
      <c r="G86">
        <v>0.57899999999999996</v>
      </c>
      <c r="H86">
        <v>8.0000000000000002E-3</v>
      </c>
      <c r="I86">
        <v>7.3999999999999996E-2</v>
      </c>
      <c r="J86">
        <v>7.6999999999999999E-2</v>
      </c>
    </row>
    <row r="87" spans="1:10" x14ac:dyDescent="0.25">
      <c r="B87" t="s">
        <v>65</v>
      </c>
      <c r="C87" s="1">
        <v>439395</v>
      </c>
      <c r="D87">
        <v>63.2</v>
      </c>
      <c r="E87">
        <v>0.04</v>
      </c>
      <c r="F87">
        <v>1.5049999999999999</v>
      </c>
      <c r="G87">
        <v>0.30199999999999999</v>
      </c>
      <c r="H87">
        <v>4.0000000000000001E-3</v>
      </c>
      <c r="I87">
        <v>3.5999999999999997E-2</v>
      </c>
      <c r="J87">
        <v>3.7999999999999999E-2</v>
      </c>
    </row>
    <row r="88" spans="1:10" x14ac:dyDescent="0.25">
      <c r="B88" t="s">
        <v>66</v>
      </c>
      <c r="C88" s="1">
        <v>635992</v>
      </c>
      <c r="D88">
        <v>63.4</v>
      </c>
      <c r="E88">
        <v>5.8999999999999997E-2</v>
      </c>
      <c r="F88">
        <v>1.7629999999999999</v>
      </c>
      <c r="G88">
        <v>0.442</v>
      </c>
      <c r="H88">
        <v>6.0000000000000001E-3</v>
      </c>
      <c r="I88">
        <v>5.2999999999999999E-2</v>
      </c>
      <c r="J88">
        <v>5.5E-2</v>
      </c>
    </row>
    <row r="89" spans="1:10" x14ac:dyDescent="0.25">
      <c r="B89" t="s">
        <v>67</v>
      </c>
      <c r="C89" s="1">
        <v>2242834</v>
      </c>
      <c r="D89">
        <v>63.3</v>
      </c>
      <c r="E89">
        <v>0.216</v>
      </c>
      <c r="F89">
        <v>7.3490000000000002</v>
      </c>
      <c r="G89">
        <v>1.569</v>
      </c>
      <c r="H89">
        <v>2.1000000000000001E-2</v>
      </c>
      <c r="I89">
        <v>0.19500000000000001</v>
      </c>
      <c r="J89">
        <v>0.20300000000000001</v>
      </c>
    </row>
    <row r="92" spans="1:10" x14ac:dyDescent="0.25">
      <c r="A92" t="s">
        <v>146</v>
      </c>
      <c r="B92" t="s">
        <v>147</v>
      </c>
      <c r="C92" s="1">
        <v>754987</v>
      </c>
      <c r="D92">
        <v>45.6</v>
      </c>
      <c r="E92">
        <v>7.9000000000000001E-2</v>
      </c>
      <c r="F92">
        <v>1.9279999999999999</v>
      </c>
      <c r="G92">
        <v>0.441</v>
      </c>
      <c r="H92">
        <v>8.0000000000000002E-3</v>
      </c>
      <c r="I92">
        <v>7.0999999999999994E-2</v>
      </c>
      <c r="J92">
        <v>7.3999999999999996E-2</v>
      </c>
    </row>
    <row r="93" spans="1:10" x14ac:dyDescent="0.25">
      <c r="B93" t="s">
        <v>64</v>
      </c>
      <c r="C93" s="1">
        <v>1507346</v>
      </c>
      <c r="D93">
        <v>46.4</v>
      </c>
      <c r="E93">
        <v>0.15</v>
      </c>
      <c r="F93">
        <v>4.4420000000000002</v>
      </c>
      <c r="G93">
        <v>0.83799999999999997</v>
      </c>
      <c r="H93">
        <v>1.4E-2</v>
      </c>
      <c r="I93">
        <v>0.13600000000000001</v>
      </c>
      <c r="J93">
        <v>0.14299999999999999</v>
      </c>
    </row>
    <row r="94" spans="1:10" x14ac:dyDescent="0.25">
      <c r="B94" t="s">
        <v>65</v>
      </c>
      <c r="C94" s="1">
        <v>791876</v>
      </c>
      <c r="D94">
        <v>45.9</v>
      </c>
      <c r="E94">
        <v>7.3999999999999996E-2</v>
      </c>
      <c r="F94">
        <v>2.214</v>
      </c>
      <c r="G94">
        <v>0.39200000000000002</v>
      </c>
      <c r="H94">
        <v>6.0000000000000001E-3</v>
      </c>
      <c r="I94">
        <v>6.8000000000000005E-2</v>
      </c>
      <c r="J94">
        <v>7.0999999999999994E-2</v>
      </c>
    </row>
    <row r="95" spans="1:10" x14ac:dyDescent="0.25">
      <c r="B95" t="s">
        <v>66</v>
      </c>
      <c r="C95" s="1">
        <v>1005261</v>
      </c>
      <c r="D95">
        <v>47.7</v>
      </c>
      <c r="E95">
        <v>0.09</v>
      </c>
      <c r="F95">
        <v>2.2650000000000001</v>
      </c>
      <c r="G95">
        <v>0.46899999999999997</v>
      </c>
      <c r="H95">
        <v>7.0000000000000001E-3</v>
      </c>
      <c r="I95">
        <v>8.2000000000000003E-2</v>
      </c>
      <c r="J95">
        <v>8.5999999999999993E-2</v>
      </c>
    </row>
    <row r="96" spans="1:10" x14ac:dyDescent="0.25">
      <c r="B96" t="s">
        <v>67</v>
      </c>
      <c r="C96" s="1">
        <v>4059470</v>
      </c>
      <c r="D96">
        <v>46.4</v>
      </c>
      <c r="E96">
        <v>0.39200000000000002</v>
      </c>
      <c r="F96">
        <v>10.849</v>
      </c>
      <c r="G96">
        <v>2.14</v>
      </c>
      <c r="H96">
        <v>3.5000000000000003E-2</v>
      </c>
      <c r="I96">
        <v>0.35699999999999998</v>
      </c>
      <c r="J96">
        <v>0.373</v>
      </c>
    </row>
    <row r="99" spans="1:10" x14ac:dyDescent="0.25">
      <c r="A99" t="s">
        <v>31</v>
      </c>
      <c r="B99" t="s">
        <v>63</v>
      </c>
      <c r="C99" s="1">
        <v>33967</v>
      </c>
      <c r="D99">
        <v>57.4</v>
      </c>
      <c r="E99">
        <v>4.0000000000000001E-3</v>
      </c>
      <c r="F99">
        <v>0.107</v>
      </c>
      <c r="G99">
        <v>2.5000000000000001E-2</v>
      </c>
      <c r="H99">
        <v>0</v>
      </c>
      <c r="I99">
        <v>3.0000000000000001E-3</v>
      </c>
      <c r="J99">
        <v>3.0000000000000001E-3</v>
      </c>
    </row>
    <row r="100" spans="1:10" x14ac:dyDescent="0.25">
      <c r="B100" t="s">
        <v>64</v>
      </c>
      <c r="C100" s="1">
        <v>86575</v>
      </c>
      <c r="D100">
        <v>57.8</v>
      </c>
      <c r="E100">
        <v>8.9999999999999993E-3</v>
      </c>
      <c r="F100">
        <v>0.318</v>
      </c>
      <c r="G100">
        <v>6.3E-2</v>
      </c>
      <c r="H100">
        <v>1E-3</v>
      </c>
      <c r="I100">
        <v>8.0000000000000002E-3</v>
      </c>
      <c r="J100">
        <v>8.9999999999999993E-3</v>
      </c>
    </row>
    <row r="101" spans="1:10" x14ac:dyDescent="0.25">
      <c r="B101" t="s">
        <v>65</v>
      </c>
      <c r="C101" s="1">
        <v>39907</v>
      </c>
      <c r="D101">
        <v>57.4</v>
      </c>
      <c r="E101">
        <v>4.0000000000000001E-3</v>
      </c>
      <c r="F101">
        <v>0.13800000000000001</v>
      </c>
      <c r="G101">
        <v>2.9000000000000001E-2</v>
      </c>
      <c r="H101">
        <v>0</v>
      </c>
      <c r="I101">
        <v>4.0000000000000001E-3</v>
      </c>
      <c r="J101">
        <v>4.0000000000000001E-3</v>
      </c>
    </row>
    <row r="102" spans="1:10" x14ac:dyDescent="0.25">
      <c r="B102" t="s">
        <v>66</v>
      </c>
      <c r="C102" s="1">
        <v>65083</v>
      </c>
      <c r="D102">
        <v>57.7</v>
      </c>
      <c r="E102">
        <v>6.0000000000000001E-3</v>
      </c>
      <c r="F102">
        <v>0.182</v>
      </c>
      <c r="G102">
        <v>4.7E-2</v>
      </c>
      <c r="H102">
        <v>1E-3</v>
      </c>
      <c r="I102">
        <v>6.0000000000000001E-3</v>
      </c>
      <c r="J102">
        <v>6.0000000000000001E-3</v>
      </c>
    </row>
    <row r="103" spans="1:10" x14ac:dyDescent="0.25">
      <c r="B103" t="s">
        <v>67</v>
      </c>
      <c r="C103" s="1">
        <v>225532</v>
      </c>
      <c r="D103">
        <v>57.6</v>
      </c>
      <c r="E103">
        <v>2.3E-2</v>
      </c>
      <c r="F103">
        <v>0.746</v>
      </c>
      <c r="G103">
        <v>0.16300000000000001</v>
      </c>
      <c r="H103">
        <v>2E-3</v>
      </c>
      <c r="I103">
        <v>2.1000000000000001E-2</v>
      </c>
      <c r="J103">
        <v>2.1999999999999999E-2</v>
      </c>
    </row>
    <row r="106" spans="1:10" x14ac:dyDescent="0.25">
      <c r="A106" t="s">
        <v>148</v>
      </c>
      <c r="B106" t="s">
        <v>147</v>
      </c>
      <c r="C106" s="1">
        <v>136336</v>
      </c>
      <c r="D106">
        <v>24.4</v>
      </c>
      <c r="E106">
        <v>2.1000000000000001E-2</v>
      </c>
      <c r="F106">
        <v>0.46100000000000002</v>
      </c>
      <c r="G106">
        <v>8.8999999999999996E-2</v>
      </c>
      <c r="H106">
        <v>2E-3</v>
      </c>
      <c r="I106">
        <v>1.9E-2</v>
      </c>
      <c r="J106">
        <v>0.02</v>
      </c>
    </row>
    <row r="107" spans="1:10" x14ac:dyDescent="0.25">
      <c r="B107" t="s">
        <v>64</v>
      </c>
      <c r="C107" s="1">
        <v>285297</v>
      </c>
      <c r="D107">
        <v>25.6</v>
      </c>
      <c r="E107">
        <v>4.2000000000000003E-2</v>
      </c>
      <c r="F107">
        <v>1.101</v>
      </c>
      <c r="G107">
        <v>0.17799999999999999</v>
      </c>
      <c r="H107">
        <v>4.0000000000000001E-3</v>
      </c>
      <c r="I107">
        <v>3.7999999999999999E-2</v>
      </c>
      <c r="J107">
        <v>0.04</v>
      </c>
    </row>
    <row r="108" spans="1:10" x14ac:dyDescent="0.25">
      <c r="B108" t="s">
        <v>65</v>
      </c>
      <c r="C108" s="1">
        <v>146914</v>
      </c>
      <c r="D108">
        <v>25.1</v>
      </c>
      <c r="E108">
        <v>0.02</v>
      </c>
      <c r="F108">
        <v>0.54200000000000004</v>
      </c>
      <c r="G108">
        <v>8.1000000000000003E-2</v>
      </c>
      <c r="H108">
        <v>2E-3</v>
      </c>
      <c r="I108">
        <v>1.9E-2</v>
      </c>
      <c r="J108">
        <v>0.02</v>
      </c>
    </row>
    <row r="109" spans="1:10" x14ac:dyDescent="0.25">
      <c r="B109" t="s">
        <v>66</v>
      </c>
      <c r="C109" s="1">
        <v>187881</v>
      </c>
      <c r="D109">
        <v>27.5</v>
      </c>
      <c r="E109">
        <v>2.4E-2</v>
      </c>
      <c r="F109">
        <v>0.53900000000000003</v>
      </c>
      <c r="G109">
        <v>0.09</v>
      </c>
      <c r="H109">
        <v>2E-3</v>
      </c>
      <c r="I109">
        <v>2.1999999999999999E-2</v>
      </c>
      <c r="J109">
        <v>2.3E-2</v>
      </c>
    </row>
    <row r="110" spans="1:10" x14ac:dyDescent="0.25">
      <c r="B110" t="s">
        <v>67</v>
      </c>
      <c r="C110" s="1">
        <v>756429</v>
      </c>
      <c r="D110">
        <v>25.7</v>
      </c>
      <c r="E110">
        <v>0.107</v>
      </c>
      <c r="F110">
        <v>2.6429999999999998</v>
      </c>
      <c r="G110">
        <v>0.438</v>
      </c>
      <c r="H110">
        <v>8.9999999999999993E-3</v>
      </c>
      <c r="I110">
        <v>9.8000000000000004E-2</v>
      </c>
      <c r="J110">
        <v>0.10299999999999999</v>
      </c>
    </row>
    <row r="111" spans="1:10" x14ac:dyDescent="0.25">
      <c r="B111" t="s">
        <v>149</v>
      </c>
      <c r="C111" t="s">
        <v>150</v>
      </c>
      <c r="D111" t="s">
        <v>151</v>
      </c>
      <c r="E111" t="s">
        <v>71</v>
      </c>
      <c r="F111" t="s">
        <v>152</v>
      </c>
      <c r="G111" t="s">
        <v>153</v>
      </c>
      <c r="H111" t="s">
        <v>121</v>
      </c>
      <c r="I111" t="s">
        <v>154</v>
      </c>
      <c r="J111" t="s">
        <v>120</v>
      </c>
    </row>
    <row r="113" spans="1:10" x14ac:dyDescent="0.25">
      <c r="A113" t="s">
        <v>73</v>
      </c>
      <c r="B113" t="s">
        <v>63</v>
      </c>
      <c r="C113" s="1">
        <v>1274988</v>
      </c>
      <c r="D113">
        <v>45.1</v>
      </c>
      <c r="E113">
        <v>0.48599999999999999</v>
      </c>
      <c r="F113">
        <v>5.9850000000000003</v>
      </c>
      <c r="G113">
        <v>0.99299999999999999</v>
      </c>
      <c r="H113">
        <v>2.5999999999999999E-2</v>
      </c>
      <c r="I113">
        <v>0.46</v>
      </c>
      <c r="J113">
        <v>0.48199999999999998</v>
      </c>
    </row>
    <row r="114" spans="1:10" x14ac:dyDescent="0.25">
      <c r="B114" t="s">
        <v>64</v>
      </c>
      <c r="C114" s="1">
        <v>2696968</v>
      </c>
      <c r="D114">
        <v>46.4</v>
      </c>
      <c r="E114">
        <v>0.85099999999999998</v>
      </c>
      <c r="F114">
        <v>12.074</v>
      </c>
      <c r="G114">
        <v>2.0470000000000002</v>
      </c>
      <c r="H114">
        <v>4.2999999999999997E-2</v>
      </c>
      <c r="I114">
        <v>0.80800000000000005</v>
      </c>
      <c r="J114">
        <v>0.85199999999999998</v>
      </c>
    </row>
    <row r="115" spans="1:10" x14ac:dyDescent="0.25">
      <c r="B115" t="s">
        <v>65</v>
      </c>
      <c r="C115" s="1">
        <v>1418092</v>
      </c>
      <c r="D115">
        <v>46.1</v>
      </c>
      <c r="E115">
        <v>0.50600000000000001</v>
      </c>
      <c r="F115">
        <v>6.5129999999999999</v>
      </c>
      <c r="G115">
        <v>1.054</v>
      </c>
      <c r="H115">
        <v>2.3E-2</v>
      </c>
      <c r="I115">
        <v>0.48199999999999998</v>
      </c>
      <c r="J115">
        <v>0.50700000000000001</v>
      </c>
    </row>
    <row r="116" spans="1:10" x14ac:dyDescent="0.25">
      <c r="B116" t="s">
        <v>66</v>
      </c>
      <c r="C116" s="1">
        <v>1894217</v>
      </c>
      <c r="D116">
        <v>48.5</v>
      </c>
      <c r="E116">
        <v>0.75</v>
      </c>
      <c r="F116">
        <v>7.1340000000000003</v>
      </c>
      <c r="G116">
        <v>1.4179999999999999</v>
      </c>
      <c r="H116">
        <v>0.04</v>
      </c>
      <c r="I116">
        <v>0.71</v>
      </c>
      <c r="J116">
        <v>0.75800000000000001</v>
      </c>
    </row>
    <row r="117" spans="1:10" x14ac:dyDescent="0.25">
      <c r="B117" t="s">
        <v>67</v>
      </c>
      <c r="C117" s="1">
        <v>7284265</v>
      </c>
      <c r="D117">
        <v>46.6</v>
      </c>
      <c r="E117">
        <v>2.5939999999999999</v>
      </c>
      <c r="F117">
        <v>31.704999999999998</v>
      </c>
      <c r="G117">
        <v>5.5110000000000001</v>
      </c>
      <c r="H117">
        <v>0.13300000000000001</v>
      </c>
      <c r="I117">
        <v>2.46</v>
      </c>
      <c r="J117">
        <v>2.5990000000000002</v>
      </c>
    </row>
    <row r="118" spans="1:10" x14ac:dyDescent="0.25">
      <c r="B118" t="s">
        <v>149</v>
      </c>
      <c r="C118" t="s">
        <v>150</v>
      </c>
      <c r="D118" t="s">
        <v>151</v>
      </c>
      <c r="E118" t="s">
        <v>71</v>
      </c>
      <c r="F118" t="s">
        <v>152</v>
      </c>
      <c r="G118" t="s">
        <v>153</v>
      </c>
      <c r="H118" t="s">
        <v>121</v>
      </c>
      <c r="I118" t="s">
        <v>154</v>
      </c>
      <c r="J118" t="s">
        <v>120</v>
      </c>
    </row>
    <row r="121" spans="1:10" x14ac:dyDescent="0.25">
      <c r="A121" t="s">
        <v>110</v>
      </c>
    </row>
    <row r="123" spans="1:10" x14ac:dyDescent="0.25">
      <c r="A123" t="s">
        <v>28</v>
      </c>
      <c r="B123" t="s">
        <v>63</v>
      </c>
      <c r="C123">
        <v>0</v>
      </c>
      <c r="D123">
        <v>0</v>
      </c>
      <c r="E123">
        <v>0.14499999999999999</v>
      </c>
      <c r="F123">
        <v>0.99199999999999999</v>
      </c>
      <c r="G123">
        <v>8.4000000000000005E-2</v>
      </c>
      <c r="H123">
        <v>6.0000000000000001E-3</v>
      </c>
      <c r="I123">
        <v>0.13900000000000001</v>
      </c>
      <c r="J123">
        <v>0.14599999999999999</v>
      </c>
    </row>
    <row r="124" spans="1:10" x14ac:dyDescent="0.25">
      <c r="B124" t="s">
        <v>64</v>
      </c>
      <c r="C124">
        <v>0</v>
      </c>
      <c r="D124">
        <v>0</v>
      </c>
      <c r="E124">
        <v>0.23300000000000001</v>
      </c>
      <c r="F124">
        <v>1.327</v>
      </c>
      <c r="G124">
        <v>0.16500000000000001</v>
      </c>
      <c r="H124">
        <v>8.0000000000000002E-3</v>
      </c>
      <c r="I124">
        <v>0.22600000000000001</v>
      </c>
      <c r="J124">
        <v>0.23899999999999999</v>
      </c>
    </row>
    <row r="125" spans="1:10" x14ac:dyDescent="0.25">
      <c r="B125" t="s">
        <v>65</v>
      </c>
      <c r="C125">
        <v>0</v>
      </c>
      <c r="D125">
        <v>0</v>
      </c>
      <c r="E125">
        <v>0.151</v>
      </c>
      <c r="F125">
        <v>0.875</v>
      </c>
      <c r="G125">
        <v>0.107</v>
      </c>
      <c r="H125">
        <v>5.0000000000000001E-3</v>
      </c>
      <c r="I125">
        <v>0.14599999999999999</v>
      </c>
      <c r="J125">
        <v>0.154</v>
      </c>
    </row>
    <row r="126" spans="1:10" x14ac:dyDescent="0.25">
      <c r="B126" t="s">
        <v>66</v>
      </c>
      <c r="C126">
        <v>0</v>
      </c>
      <c r="D126">
        <v>0</v>
      </c>
      <c r="E126">
        <v>0.24</v>
      </c>
      <c r="F126">
        <v>0.99199999999999999</v>
      </c>
      <c r="G126">
        <v>0.17899999999999999</v>
      </c>
      <c r="H126">
        <v>1.2999999999999999E-2</v>
      </c>
      <c r="I126">
        <v>0.22700000000000001</v>
      </c>
      <c r="J126">
        <v>0.24399999999999999</v>
      </c>
    </row>
    <row r="127" spans="1:10" x14ac:dyDescent="0.25">
      <c r="B127" t="s">
        <v>67</v>
      </c>
      <c r="C127">
        <v>0</v>
      </c>
      <c r="D127">
        <v>0</v>
      </c>
      <c r="E127">
        <v>0.76900000000000002</v>
      </c>
      <c r="F127">
        <v>4.1859999999999999</v>
      </c>
      <c r="G127">
        <v>0.53500000000000003</v>
      </c>
      <c r="H127">
        <v>3.2000000000000001E-2</v>
      </c>
      <c r="I127">
        <v>0.73699999999999999</v>
      </c>
      <c r="J127">
        <v>0.78300000000000003</v>
      </c>
    </row>
    <row r="130" spans="1:10" x14ac:dyDescent="0.25">
      <c r="A130" t="s">
        <v>29</v>
      </c>
      <c r="B130" t="s">
        <v>63</v>
      </c>
      <c r="C130" s="1">
        <v>123155</v>
      </c>
      <c r="D130">
        <v>63.6</v>
      </c>
      <c r="E130">
        <v>1.2E-2</v>
      </c>
      <c r="F130">
        <v>0.36699999999999999</v>
      </c>
      <c r="G130">
        <v>0.10199999999999999</v>
      </c>
      <c r="H130">
        <v>1E-3</v>
      </c>
      <c r="I130">
        <v>1.0999999999999999E-2</v>
      </c>
      <c r="J130">
        <v>1.2E-2</v>
      </c>
    </row>
    <row r="131" spans="1:10" x14ac:dyDescent="0.25">
      <c r="B131" t="s">
        <v>64</v>
      </c>
      <c r="C131" s="1">
        <v>242490</v>
      </c>
      <c r="D131">
        <v>63.7</v>
      </c>
      <c r="E131">
        <v>2.5999999999999999E-2</v>
      </c>
      <c r="F131">
        <v>0.82799999999999996</v>
      </c>
      <c r="G131">
        <v>0.23300000000000001</v>
      </c>
      <c r="H131">
        <v>3.0000000000000001E-3</v>
      </c>
      <c r="I131">
        <v>2.3E-2</v>
      </c>
      <c r="J131">
        <v>2.4E-2</v>
      </c>
    </row>
    <row r="132" spans="1:10" x14ac:dyDescent="0.25">
      <c r="B132" t="s">
        <v>65</v>
      </c>
      <c r="C132" s="1">
        <v>113193</v>
      </c>
      <c r="D132">
        <v>63.5</v>
      </c>
      <c r="E132">
        <v>0.01</v>
      </c>
      <c r="F132">
        <v>0.38100000000000001</v>
      </c>
      <c r="G132">
        <v>7.9000000000000001E-2</v>
      </c>
      <c r="H132">
        <v>1E-3</v>
      </c>
      <c r="I132">
        <v>8.9999999999999993E-3</v>
      </c>
      <c r="J132">
        <v>0.01</v>
      </c>
    </row>
    <row r="133" spans="1:10" x14ac:dyDescent="0.25">
      <c r="B133" t="s">
        <v>66</v>
      </c>
      <c r="C133" s="1">
        <v>153399</v>
      </c>
      <c r="D133">
        <v>63.7</v>
      </c>
      <c r="E133">
        <v>1.4E-2</v>
      </c>
      <c r="F133">
        <v>0.41499999999999998</v>
      </c>
      <c r="G133">
        <v>0.111</v>
      </c>
      <c r="H133">
        <v>1E-3</v>
      </c>
      <c r="I133">
        <v>1.2E-2</v>
      </c>
      <c r="J133">
        <v>1.2999999999999999E-2</v>
      </c>
    </row>
    <row r="134" spans="1:10" x14ac:dyDescent="0.25">
      <c r="B134" t="s">
        <v>67</v>
      </c>
      <c r="C134" s="1">
        <v>632238</v>
      </c>
      <c r="D134">
        <v>63.6</v>
      </c>
      <c r="E134">
        <v>6.2E-2</v>
      </c>
      <c r="F134">
        <v>1.9910000000000001</v>
      </c>
      <c r="G134">
        <v>0.52500000000000002</v>
      </c>
      <c r="H134">
        <v>6.0000000000000001E-3</v>
      </c>
      <c r="I134">
        <v>5.6000000000000001E-2</v>
      </c>
      <c r="J134">
        <v>5.8999999999999997E-2</v>
      </c>
    </row>
    <row r="137" spans="1:10" x14ac:dyDescent="0.25">
      <c r="A137" t="s">
        <v>146</v>
      </c>
      <c r="B137" t="s">
        <v>147</v>
      </c>
      <c r="C137" s="1">
        <v>269211</v>
      </c>
      <c r="D137">
        <v>42.1</v>
      </c>
      <c r="E137">
        <v>3.1E-2</v>
      </c>
      <c r="F137">
        <v>0.72699999999999998</v>
      </c>
      <c r="G137">
        <v>0.159</v>
      </c>
      <c r="H137">
        <v>3.0000000000000001E-3</v>
      </c>
      <c r="I137">
        <v>2.8000000000000001E-2</v>
      </c>
      <c r="J137">
        <v>2.9000000000000001E-2</v>
      </c>
    </row>
    <row r="138" spans="1:10" x14ac:dyDescent="0.25">
      <c r="B138" t="s">
        <v>64</v>
      </c>
      <c r="C138" s="1">
        <v>591336</v>
      </c>
      <c r="D138">
        <v>43.3</v>
      </c>
      <c r="E138">
        <v>6.5000000000000002E-2</v>
      </c>
      <c r="F138">
        <v>1.8320000000000001</v>
      </c>
      <c r="G138">
        <v>0.33700000000000002</v>
      </c>
      <c r="H138">
        <v>6.0000000000000001E-3</v>
      </c>
      <c r="I138">
        <v>5.8999999999999997E-2</v>
      </c>
      <c r="J138">
        <v>6.2E-2</v>
      </c>
    </row>
    <row r="139" spans="1:10" x14ac:dyDescent="0.25">
      <c r="B139" t="s">
        <v>65</v>
      </c>
      <c r="C139" s="1">
        <v>306647</v>
      </c>
      <c r="D139">
        <v>42.8</v>
      </c>
      <c r="E139">
        <v>3.3000000000000002E-2</v>
      </c>
      <c r="F139">
        <v>0.91400000000000003</v>
      </c>
      <c r="G139">
        <v>0.16200000000000001</v>
      </c>
      <c r="H139">
        <v>3.0000000000000001E-3</v>
      </c>
      <c r="I139">
        <v>0.03</v>
      </c>
      <c r="J139">
        <v>3.1E-2</v>
      </c>
    </row>
    <row r="140" spans="1:10" x14ac:dyDescent="0.25">
      <c r="B140" t="s">
        <v>66</v>
      </c>
      <c r="C140" s="1">
        <v>345894</v>
      </c>
      <c r="D140">
        <v>44.5</v>
      </c>
      <c r="E140">
        <v>3.5000000000000003E-2</v>
      </c>
      <c r="F140">
        <v>0.83899999999999997</v>
      </c>
      <c r="G140">
        <v>0.16700000000000001</v>
      </c>
      <c r="H140">
        <v>3.0000000000000001E-3</v>
      </c>
      <c r="I140">
        <v>3.2000000000000001E-2</v>
      </c>
      <c r="J140">
        <v>3.3000000000000002E-2</v>
      </c>
    </row>
    <row r="141" spans="1:10" x14ac:dyDescent="0.25">
      <c r="B141" t="s">
        <v>67</v>
      </c>
      <c r="C141" s="1">
        <v>1513088</v>
      </c>
      <c r="D141">
        <v>43.2</v>
      </c>
      <c r="E141">
        <v>0.16400000000000001</v>
      </c>
      <c r="F141">
        <v>4.3120000000000003</v>
      </c>
      <c r="G141">
        <v>0.82499999999999996</v>
      </c>
      <c r="H141">
        <v>1.4999999999999999E-2</v>
      </c>
      <c r="I141">
        <v>0.14899999999999999</v>
      </c>
      <c r="J141">
        <v>0.155</v>
      </c>
    </row>
    <row r="144" spans="1:10" x14ac:dyDescent="0.25">
      <c r="A144" t="s">
        <v>31</v>
      </c>
      <c r="B144" t="s">
        <v>63</v>
      </c>
      <c r="C144" s="1">
        <v>4441</v>
      </c>
      <c r="D144">
        <v>54.2</v>
      </c>
      <c r="E144">
        <v>0</v>
      </c>
      <c r="F144">
        <v>1.2E-2</v>
      </c>
      <c r="G144">
        <v>4.0000000000000001E-3</v>
      </c>
      <c r="H144">
        <v>0</v>
      </c>
      <c r="I144">
        <v>0</v>
      </c>
      <c r="J144">
        <v>0</v>
      </c>
    </row>
    <row r="145" spans="1:10" x14ac:dyDescent="0.25">
      <c r="B145" t="s">
        <v>64</v>
      </c>
      <c r="C145" s="1">
        <v>10863</v>
      </c>
      <c r="D145">
        <v>54.5</v>
      </c>
      <c r="E145">
        <v>1E-3</v>
      </c>
      <c r="F145">
        <v>3.4000000000000002E-2</v>
      </c>
      <c r="G145">
        <v>0.01</v>
      </c>
      <c r="H145">
        <v>0</v>
      </c>
      <c r="I145">
        <v>1E-3</v>
      </c>
      <c r="J145">
        <v>1E-3</v>
      </c>
    </row>
    <row r="146" spans="1:10" x14ac:dyDescent="0.25">
      <c r="B146" t="s">
        <v>65</v>
      </c>
      <c r="C146" s="1">
        <v>6088</v>
      </c>
      <c r="D146">
        <v>54.4</v>
      </c>
      <c r="E146">
        <v>1E-3</v>
      </c>
      <c r="F146">
        <v>1.9E-2</v>
      </c>
      <c r="G146">
        <v>4.0000000000000001E-3</v>
      </c>
      <c r="H146">
        <v>0</v>
      </c>
      <c r="I146">
        <v>1E-3</v>
      </c>
      <c r="J146">
        <v>1E-3</v>
      </c>
    </row>
    <row r="147" spans="1:10" x14ac:dyDescent="0.25">
      <c r="B147" t="s">
        <v>66</v>
      </c>
      <c r="C147" s="1">
        <v>7344</v>
      </c>
      <c r="D147">
        <v>54.5</v>
      </c>
      <c r="E147">
        <v>1E-3</v>
      </c>
      <c r="F147">
        <v>1.7999999999999999E-2</v>
      </c>
      <c r="G147">
        <v>5.0000000000000001E-3</v>
      </c>
      <c r="H147">
        <v>0</v>
      </c>
      <c r="I147">
        <v>1E-3</v>
      </c>
      <c r="J147">
        <v>1E-3</v>
      </c>
    </row>
    <row r="148" spans="1:10" x14ac:dyDescent="0.25">
      <c r="B148" t="s">
        <v>67</v>
      </c>
      <c r="C148" s="1">
        <v>28736</v>
      </c>
      <c r="D148">
        <v>54.4</v>
      </c>
      <c r="E148">
        <v>3.0000000000000001E-3</v>
      </c>
      <c r="F148">
        <v>8.3000000000000004E-2</v>
      </c>
      <c r="G148">
        <v>2.4E-2</v>
      </c>
      <c r="H148">
        <v>0</v>
      </c>
      <c r="I148">
        <v>3.0000000000000001E-3</v>
      </c>
      <c r="J148">
        <v>3.0000000000000001E-3</v>
      </c>
    </row>
    <row r="151" spans="1:10" x14ac:dyDescent="0.25">
      <c r="A151" t="s">
        <v>148</v>
      </c>
      <c r="B151" t="s">
        <v>147</v>
      </c>
      <c r="C151" s="1">
        <v>40527</v>
      </c>
      <c r="D151">
        <v>22.3</v>
      </c>
      <c r="E151">
        <v>7.0000000000000001E-3</v>
      </c>
      <c r="F151">
        <v>0.14599999999999999</v>
      </c>
      <c r="G151">
        <v>3.1E-2</v>
      </c>
      <c r="H151">
        <v>1E-3</v>
      </c>
      <c r="I151">
        <v>7.0000000000000001E-3</v>
      </c>
      <c r="J151">
        <v>7.0000000000000001E-3</v>
      </c>
    </row>
    <row r="152" spans="1:10" x14ac:dyDescent="0.25">
      <c r="B152" t="s">
        <v>64</v>
      </c>
      <c r="C152" s="1">
        <v>86980</v>
      </c>
      <c r="D152">
        <v>23</v>
      </c>
      <c r="E152">
        <v>1.4999999999999999E-2</v>
      </c>
      <c r="F152">
        <v>0.36199999999999999</v>
      </c>
      <c r="G152">
        <v>6.0999999999999999E-2</v>
      </c>
      <c r="H152">
        <v>1E-3</v>
      </c>
      <c r="I152">
        <v>1.4E-2</v>
      </c>
      <c r="J152">
        <v>1.4999999999999999E-2</v>
      </c>
    </row>
    <row r="153" spans="1:10" x14ac:dyDescent="0.25">
      <c r="B153" t="s">
        <v>65</v>
      </c>
      <c r="C153" s="1">
        <v>41684</v>
      </c>
      <c r="D153">
        <v>22.1</v>
      </c>
      <c r="E153">
        <v>7.0000000000000001E-3</v>
      </c>
      <c r="F153">
        <v>0.17</v>
      </c>
      <c r="G153">
        <v>2.5999999999999999E-2</v>
      </c>
      <c r="H153">
        <v>1E-3</v>
      </c>
      <c r="I153">
        <v>7.0000000000000001E-3</v>
      </c>
      <c r="J153">
        <v>7.0000000000000001E-3</v>
      </c>
    </row>
    <row r="154" spans="1:10" x14ac:dyDescent="0.25">
      <c r="B154" t="s">
        <v>66</v>
      </c>
      <c r="C154" s="1">
        <v>49029</v>
      </c>
      <c r="D154">
        <v>23.8</v>
      </c>
      <c r="E154">
        <v>8.0000000000000002E-3</v>
      </c>
      <c r="F154">
        <v>0.159</v>
      </c>
      <c r="G154">
        <v>2.8000000000000001E-2</v>
      </c>
      <c r="H154">
        <v>1E-3</v>
      </c>
      <c r="I154">
        <v>7.0000000000000001E-3</v>
      </c>
      <c r="J154">
        <v>7.0000000000000001E-3</v>
      </c>
    </row>
    <row r="155" spans="1:10" x14ac:dyDescent="0.25">
      <c r="B155" t="s">
        <v>67</v>
      </c>
      <c r="C155" s="1">
        <v>218219</v>
      </c>
      <c r="D155">
        <v>22.9</v>
      </c>
      <c r="E155">
        <v>3.7999999999999999E-2</v>
      </c>
      <c r="F155">
        <v>0.83699999999999997</v>
      </c>
      <c r="G155">
        <v>0.14599999999999999</v>
      </c>
      <c r="H155">
        <v>3.0000000000000001E-3</v>
      </c>
      <c r="I155">
        <v>3.4000000000000002E-2</v>
      </c>
      <c r="J155">
        <v>3.5999999999999997E-2</v>
      </c>
    </row>
    <row r="156" spans="1:10" x14ac:dyDescent="0.25">
      <c r="B156" t="s">
        <v>149</v>
      </c>
      <c r="C156" t="s">
        <v>150</v>
      </c>
      <c r="D156" t="s">
        <v>151</v>
      </c>
      <c r="E156" t="s">
        <v>71</v>
      </c>
      <c r="F156" t="s">
        <v>152</v>
      </c>
      <c r="G156" t="s">
        <v>153</v>
      </c>
      <c r="H156" t="s">
        <v>121</v>
      </c>
      <c r="I156" t="s">
        <v>154</v>
      </c>
      <c r="J156" t="s">
        <v>120</v>
      </c>
    </row>
    <row r="158" spans="1:10" x14ac:dyDescent="0.25">
      <c r="A158" t="s">
        <v>73</v>
      </c>
      <c r="B158" t="s">
        <v>63</v>
      </c>
      <c r="C158" s="1">
        <v>437334</v>
      </c>
      <c r="D158">
        <v>42.7</v>
      </c>
      <c r="E158">
        <v>0.19500000000000001</v>
      </c>
      <c r="F158">
        <v>2.2440000000000002</v>
      </c>
      <c r="G158">
        <v>0.38100000000000001</v>
      </c>
      <c r="H158">
        <v>1.0999999999999999E-2</v>
      </c>
      <c r="I158">
        <v>0.185</v>
      </c>
      <c r="J158">
        <v>0.19400000000000001</v>
      </c>
    </row>
    <row r="159" spans="1:10" x14ac:dyDescent="0.25">
      <c r="B159" t="s">
        <v>64</v>
      </c>
      <c r="C159" s="1">
        <v>931669</v>
      </c>
      <c r="D159">
        <v>43.4</v>
      </c>
      <c r="E159">
        <v>0.34100000000000003</v>
      </c>
      <c r="F159">
        <v>4.383</v>
      </c>
      <c r="G159">
        <v>0.80600000000000005</v>
      </c>
      <c r="H159">
        <v>1.7999999999999999E-2</v>
      </c>
      <c r="I159">
        <v>0.32300000000000001</v>
      </c>
      <c r="J159">
        <v>0.34100000000000003</v>
      </c>
    </row>
    <row r="160" spans="1:10" x14ac:dyDescent="0.25">
      <c r="B160" t="s">
        <v>65</v>
      </c>
      <c r="C160" s="1">
        <v>467612</v>
      </c>
      <c r="D160">
        <v>42.7</v>
      </c>
      <c r="E160">
        <v>0.20200000000000001</v>
      </c>
      <c r="F160">
        <v>2.3580000000000001</v>
      </c>
      <c r="G160">
        <v>0.378</v>
      </c>
      <c r="H160">
        <v>0.01</v>
      </c>
      <c r="I160">
        <v>0.193</v>
      </c>
      <c r="J160">
        <v>0.20300000000000001</v>
      </c>
    </row>
    <row r="161" spans="1:10" x14ac:dyDescent="0.25">
      <c r="B161" t="s">
        <v>66</v>
      </c>
      <c r="C161" s="1">
        <v>555666</v>
      </c>
      <c r="D161">
        <v>44.9</v>
      </c>
      <c r="E161">
        <v>0.29699999999999999</v>
      </c>
      <c r="F161">
        <v>2.4239999999999999</v>
      </c>
      <c r="G161">
        <v>0.48899999999999999</v>
      </c>
      <c r="H161">
        <v>1.7999999999999999E-2</v>
      </c>
      <c r="I161">
        <v>0.27900000000000003</v>
      </c>
      <c r="J161">
        <v>0.29799999999999999</v>
      </c>
    </row>
    <row r="162" spans="1:10" x14ac:dyDescent="0.25">
      <c r="B162" t="s">
        <v>67</v>
      </c>
      <c r="C162" s="1">
        <v>2392280</v>
      </c>
      <c r="D162">
        <v>43.5</v>
      </c>
      <c r="E162">
        <v>1.036</v>
      </c>
      <c r="F162">
        <v>11.409000000000001</v>
      </c>
      <c r="G162">
        <v>2.0550000000000002</v>
      </c>
      <c r="H162">
        <v>5.7000000000000002E-2</v>
      </c>
      <c r="I162">
        <v>0.97899999999999998</v>
      </c>
      <c r="J162">
        <v>1.036</v>
      </c>
    </row>
    <row r="163" spans="1:10" x14ac:dyDescent="0.25">
      <c r="B163" t="s">
        <v>149</v>
      </c>
      <c r="C163" t="s">
        <v>150</v>
      </c>
      <c r="D163" t="s">
        <v>151</v>
      </c>
      <c r="E163" t="s">
        <v>71</v>
      </c>
      <c r="F163" t="s">
        <v>152</v>
      </c>
      <c r="G163" t="s">
        <v>153</v>
      </c>
      <c r="H163" t="s">
        <v>121</v>
      </c>
      <c r="I163" t="s">
        <v>154</v>
      </c>
      <c r="J163" t="s">
        <v>120</v>
      </c>
    </row>
    <row r="166" spans="1:10" x14ac:dyDescent="0.25">
      <c r="A166" t="s">
        <v>109</v>
      </c>
    </row>
    <row r="168" spans="1:10" x14ac:dyDescent="0.25">
      <c r="A168" t="s">
        <v>28</v>
      </c>
      <c r="B168" t="s">
        <v>63</v>
      </c>
      <c r="C168">
        <v>0</v>
      </c>
      <c r="D168">
        <v>0</v>
      </c>
      <c r="E168">
        <v>0.189</v>
      </c>
      <c r="F168">
        <v>1.3169999999999999</v>
      </c>
      <c r="G168">
        <v>0.10199999999999999</v>
      </c>
      <c r="H168">
        <v>6.0000000000000001E-3</v>
      </c>
      <c r="I168">
        <v>0.182</v>
      </c>
      <c r="J168">
        <v>0.191</v>
      </c>
    </row>
    <row r="169" spans="1:10" x14ac:dyDescent="0.25">
      <c r="B169" t="s">
        <v>64</v>
      </c>
      <c r="C169">
        <v>0</v>
      </c>
      <c r="D169">
        <v>0</v>
      </c>
      <c r="E169">
        <v>0.312</v>
      </c>
      <c r="F169">
        <v>1.7709999999999999</v>
      </c>
      <c r="G169">
        <v>0.20499999999999999</v>
      </c>
      <c r="H169">
        <v>8.0000000000000002E-3</v>
      </c>
      <c r="I169">
        <v>0.30399999999999999</v>
      </c>
      <c r="J169">
        <v>0.32200000000000001</v>
      </c>
    </row>
    <row r="170" spans="1:10" x14ac:dyDescent="0.25">
      <c r="B170" t="s">
        <v>65</v>
      </c>
      <c r="C170">
        <v>0</v>
      </c>
      <c r="D170">
        <v>0</v>
      </c>
      <c r="E170">
        <v>0.20200000000000001</v>
      </c>
      <c r="F170">
        <v>1.1619999999999999</v>
      </c>
      <c r="G170">
        <v>0.13200000000000001</v>
      </c>
      <c r="H170">
        <v>6.0000000000000001E-3</v>
      </c>
      <c r="I170">
        <v>0.19600000000000001</v>
      </c>
      <c r="J170">
        <v>0.20699999999999999</v>
      </c>
    </row>
    <row r="171" spans="1:10" x14ac:dyDescent="0.25">
      <c r="B171" t="s">
        <v>66</v>
      </c>
      <c r="C171">
        <v>0</v>
      </c>
      <c r="D171">
        <v>0</v>
      </c>
      <c r="E171">
        <v>0.308</v>
      </c>
      <c r="F171">
        <v>1.274</v>
      </c>
      <c r="G171">
        <v>0.16500000000000001</v>
      </c>
      <c r="H171">
        <v>8.9999999999999993E-3</v>
      </c>
      <c r="I171">
        <v>0.29899999999999999</v>
      </c>
      <c r="J171">
        <v>0.32100000000000001</v>
      </c>
    </row>
    <row r="172" spans="1:10" x14ac:dyDescent="0.25">
      <c r="B172" t="s">
        <v>67</v>
      </c>
      <c r="C172">
        <v>0</v>
      </c>
      <c r="D172">
        <v>0</v>
      </c>
      <c r="E172">
        <v>1.0109999999999999</v>
      </c>
      <c r="F172">
        <v>5.5250000000000004</v>
      </c>
      <c r="G172">
        <v>0.60499999999999998</v>
      </c>
      <c r="H172">
        <v>0.03</v>
      </c>
      <c r="I172">
        <v>0.98199999999999998</v>
      </c>
      <c r="J172">
        <v>1.0409999999999999</v>
      </c>
    </row>
    <row r="175" spans="1:10" x14ac:dyDescent="0.25">
      <c r="A175" t="s">
        <v>29</v>
      </c>
      <c r="B175" t="s">
        <v>63</v>
      </c>
      <c r="C175" s="1">
        <v>116329</v>
      </c>
      <c r="D175">
        <v>62.4</v>
      </c>
      <c r="E175">
        <v>1.0999999999999999E-2</v>
      </c>
      <c r="F175">
        <v>0.40100000000000002</v>
      </c>
      <c r="G175">
        <v>0.08</v>
      </c>
      <c r="H175">
        <v>1E-3</v>
      </c>
      <c r="I175">
        <v>0.01</v>
      </c>
      <c r="J175">
        <v>1.0999999999999999E-2</v>
      </c>
    </row>
    <row r="176" spans="1:10" x14ac:dyDescent="0.25">
      <c r="B176" t="s">
        <v>64</v>
      </c>
      <c r="C176" s="1">
        <v>201730</v>
      </c>
      <c r="D176">
        <v>62.3</v>
      </c>
      <c r="E176">
        <v>2.1000000000000001E-2</v>
      </c>
      <c r="F176">
        <v>0.81</v>
      </c>
      <c r="G176">
        <v>0.16</v>
      </c>
      <c r="H176">
        <v>2E-3</v>
      </c>
      <c r="I176">
        <v>1.9E-2</v>
      </c>
      <c r="J176">
        <v>1.9E-2</v>
      </c>
    </row>
    <row r="177" spans="1:10" x14ac:dyDescent="0.25">
      <c r="B177" t="s">
        <v>65</v>
      </c>
      <c r="C177" s="1">
        <v>108511</v>
      </c>
      <c r="D177">
        <v>62.3</v>
      </c>
      <c r="E177">
        <v>0.01</v>
      </c>
      <c r="F177">
        <v>0.44800000000000001</v>
      </c>
      <c r="G177">
        <v>6.5000000000000002E-2</v>
      </c>
      <c r="H177">
        <v>1E-3</v>
      </c>
      <c r="I177">
        <v>8.9999999999999993E-3</v>
      </c>
      <c r="J177">
        <v>8.9999999999999993E-3</v>
      </c>
    </row>
    <row r="178" spans="1:10" x14ac:dyDescent="0.25">
      <c r="B178" t="s">
        <v>66</v>
      </c>
      <c r="C178" s="1">
        <v>132882</v>
      </c>
      <c r="D178">
        <v>62.4</v>
      </c>
      <c r="E178">
        <v>1.2E-2</v>
      </c>
      <c r="F178">
        <v>0.44</v>
      </c>
      <c r="G178">
        <v>0.08</v>
      </c>
      <c r="H178">
        <v>1E-3</v>
      </c>
      <c r="I178">
        <v>0.01</v>
      </c>
      <c r="J178">
        <v>1.0999999999999999E-2</v>
      </c>
    </row>
    <row r="179" spans="1:10" x14ac:dyDescent="0.25">
      <c r="B179" t="s">
        <v>67</v>
      </c>
      <c r="C179" s="1">
        <v>559452</v>
      </c>
      <c r="D179">
        <v>62.3</v>
      </c>
      <c r="E179">
        <v>5.2999999999999999E-2</v>
      </c>
      <c r="F179">
        <v>2.0979999999999999</v>
      </c>
      <c r="G179">
        <v>0.38500000000000001</v>
      </c>
      <c r="H179">
        <v>5.0000000000000001E-3</v>
      </c>
      <c r="I179">
        <v>4.8000000000000001E-2</v>
      </c>
      <c r="J179">
        <v>0.05</v>
      </c>
    </row>
    <row r="182" spans="1:10" x14ac:dyDescent="0.25">
      <c r="A182" t="s">
        <v>146</v>
      </c>
      <c r="B182" t="s">
        <v>147</v>
      </c>
      <c r="C182" s="1">
        <v>300120</v>
      </c>
      <c r="D182">
        <v>41.9</v>
      </c>
      <c r="E182">
        <v>3.5000000000000003E-2</v>
      </c>
      <c r="F182">
        <v>0.78300000000000003</v>
      </c>
      <c r="G182">
        <v>0.191</v>
      </c>
      <c r="H182">
        <v>4.0000000000000001E-3</v>
      </c>
      <c r="I182">
        <v>3.2000000000000001E-2</v>
      </c>
      <c r="J182">
        <v>3.3000000000000002E-2</v>
      </c>
    </row>
    <row r="183" spans="1:10" x14ac:dyDescent="0.25">
      <c r="B183" t="s">
        <v>64</v>
      </c>
      <c r="C183" s="1">
        <v>598853</v>
      </c>
      <c r="D183">
        <v>42.2</v>
      </c>
      <c r="E183">
        <v>7.0000000000000007E-2</v>
      </c>
      <c r="F183">
        <v>1.83</v>
      </c>
      <c r="G183">
        <v>0.38500000000000001</v>
      </c>
      <c r="H183">
        <v>6.0000000000000001E-3</v>
      </c>
      <c r="I183">
        <v>6.4000000000000001E-2</v>
      </c>
      <c r="J183">
        <v>6.7000000000000004E-2</v>
      </c>
    </row>
    <row r="184" spans="1:10" x14ac:dyDescent="0.25">
      <c r="B184" t="s">
        <v>65</v>
      </c>
      <c r="C184" s="1">
        <v>304556</v>
      </c>
      <c r="D184">
        <v>41.9</v>
      </c>
      <c r="E184">
        <v>3.4000000000000002E-2</v>
      </c>
      <c r="F184">
        <v>0.92800000000000005</v>
      </c>
      <c r="G184">
        <v>0.17899999999999999</v>
      </c>
      <c r="H184">
        <v>3.0000000000000001E-3</v>
      </c>
      <c r="I184">
        <v>3.1E-2</v>
      </c>
      <c r="J184">
        <v>3.3000000000000002E-2</v>
      </c>
    </row>
    <row r="185" spans="1:10" x14ac:dyDescent="0.25">
      <c r="B185" t="s">
        <v>66</v>
      </c>
      <c r="C185" s="1">
        <v>390177</v>
      </c>
      <c r="D185">
        <v>43.3</v>
      </c>
      <c r="E185">
        <v>4.1000000000000002E-2</v>
      </c>
      <c r="F185">
        <v>0.98399999999999999</v>
      </c>
      <c r="G185">
        <v>0.20100000000000001</v>
      </c>
      <c r="H185">
        <v>3.0000000000000001E-3</v>
      </c>
      <c r="I185">
        <v>3.7999999999999999E-2</v>
      </c>
      <c r="J185">
        <v>0.04</v>
      </c>
    </row>
    <row r="186" spans="1:10" x14ac:dyDescent="0.25">
      <c r="B186" t="s">
        <v>67</v>
      </c>
      <c r="C186" s="1">
        <v>1593706</v>
      </c>
      <c r="D186">
        <v>42.4</v>
      </c>
      <c r="E186">
        <v>0.18099999999999999</v>
      </c>
      <c r="F186">
        <v>4.5250000000000004</v>
      </c>
      <c r="G186">
        <v>0.95699999999999996</v>
      </c>
      <c r="H186">
        <v>1.6E-2</v>
      </c>
      <c r="I186">
        <v>0.16500000000000001</v>
      </c>
      <c r="J186">
        <v>0.17199999999999999</v>
      </c>
    </row>
    <row r="189" spans="1:10" x14ac:dyDescent="0.25">
      <c r="A189" t="s">
        <v>31</v>
      </c>
      <c r="B189" t="s">
        <v>63</v>
      </c>
      <c r="C189">
        <v>84</v>
      </c>
      <c r="D189">
        <v>35.200000000000003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</row>
    <row r="190" spans="1:10" x14ac:dyDescent="0.25">
      <c r="B190" t="s">
        <v>64</v>
      </c>
      <c r="C190">
        <v>192</v>
      </c>
      <c r="D190">
        <v>35.1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</row>
    <row r="191" spans="1:10" x14ac:dyDescent="0.25">
      <c r="B191" t="s">
        <v>65</v>
      </c>
      <c r="C191">
        <v>105</v>
      </c>
      <c r="D191">
        <v>34.5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</row>
    <row r="192" spans="1:10" x14ac:dyDescent="0.25">
      <c r="B192" t="s">
        <v>66</v>
      </c>
      <c r="C192">
        <v>131</v>
      </c>
      <c r="D192">
        <v>35.299999999999997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</row>
    <row r="193" spans="1:10" x14ac:dyDescent="0.25">
      <c r="B193" t="s">
        <v>67</v>
      </c>
      <c r="C193">
        <v>513</v>
      </c>
      <c r="D193">
        <v>35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</row>
    <row r="196" spans="1:10" x14ac:dyDescent="0.25">
      <c r="A196" t="s">
        <v>148</v>
      </c>
      <c r="B196" t="s">
        <v>147</v>
      </c>
      <c r="C196" s="1">
        <v>45820</v>
      </c>
      <c r="D196">
        <v>23.4</v>
      </c>
      <c r="E196">
        <v>8.0000000000000002E-3</v>
      </c>
      <c r="F196">
        <v>0.158</v>
      </c>
      <c r="G196">
        <v>3.3000000000000002E-2</v>
      </c>
      <c r="H196">
        <v>1E-3</v>
      </c>
      <c r="I196">
        <v>7.0000000000000001E-3</v>
      </c>
      <c r="J196">
        <v>8.0000000000000002E-3</v>
      </c>
    </row>
    <row r="197" spans="1:10" x14ac:dyDescent="0.25">
      <c r="B197" t="s">
        <v>64</v>
      </c>
      <c r="C197" s="1">
        <v>88634</v>
      </c>
      <c r="D197">
        <v>24.1</v>
      </c>
      <c r="E197">
        <v>1.4999999999999999E-2</v>
      </c>
      <c r="F197">
        <v>0.35799999999999998</v>
      </c>
      <c r="G197">
        <v>6.2E-2</v>
      </c>
      <c r="H197">
        <v>1E-3</v>
      </c>
      <c r="I197">
        <v>1.4E-2</v>
      </c>
      <c r="J197">
        <v>1.4E-2</v>
      </c>
    </row>
    <row r="198" spans="1:10" x14ac:dyDescent="0.25">
      <c r="B198" t="s">
        <v>65</v>
      </c>
      <c r="C198" s="1">
        <v>46619</v>
      </c>
      <c r="D198">
        <v>23.4</v>
      </c>
      <c r="E198">
        <v>8.0000000000000002E-3</v>
      </c>
      <c r="F198">
        <v>0.189</v>
      </c>
      <c r="G198">
        <v>0.03</v>
      </c>
      <c r="H198">
        <v>1E-3</v>
      </c>
      <c r="I198">
        <v>7.0000000000000001E-3</v>
      </c>
      <c r="J198">
        <v>7.0000000000000001E-3</v>
      </c>
    </row>
    <row r="199" spans="1:10" x14ac:dyDescent="0.25">
      <c r="B199" t="s">
        <v>66</v>
      </c>
      <c r="C199" s="1">
        <v>57068</v>
      </c>
      <c r="D199">
        <v>25.8</v>
      </c>
      <c r="E199">
        <v>8.0000000000000002E-3</v>
      </c>
      <c r="F199">
        <v>0.182</v>
      </c>
      <c r="G199">
        <v>3.1E-2</v>
      </c>
      <c r="H199">
        <v>1E-3</v>
      </c>
      <c r="I199">
        <v>8.0000000000000002E-3</v>
      </c>
      <c r="J199">
        <v>8.0000000000000002E-3</v>
      </c>
    </row>
    <row r="200" spans="1:10" x14ac:dyDescent="0.25">
      <c r="B200" t="s">
        <v>67</v>
      </c>
      <c r="C200" s="1">
        <v>238141</v>
      </c>
      <c r="D200">
        <v>24.2</v>
      </c>
      <c r="E200">
        <v>3.9E-2</v>
      </c>
      <c r="F200">
        <v>0.88700000000000001</v>
      </c>
      <c r="G200">
        <v>0.156</v>
      </c>
      <c r="H200">
        <v>3.0000000000000001E-3</v>
      </c>
      <c r="I200">
        <v>3.5000000000000003E-2</v>
      </c>
      <c r="J200">
        <v>3.6999999999999998E-2</v>
      </c>
    </row>
    <row r="201" spans="1:10" x14ac:dyDescent="0.25">
      <c r="B201" t="s">
        <v>149</v>
      </c>
      <c r="C201" t="s">
        <v>150</v>
      </c>
      <c r="D201" t="s">
        <v>151</v>
      </c>
      <c r="E201" t="s">
        <v>71</v>
      </c>
      <c r="F201" t="s">
        <v>152</v>
      </c>
      <c r="G201" t="s">
        <v>153</v>
      </c>
      <c r="H201" t="s">
        <v>121</v>
      </c>
      <c r="I201" t="s">
        <v>154</v>
      </c>
      <c r="J201" t="s">
        <v>120</v>
      </c>
    </row>
    <row r="203" spans="1:10" x14ac:dyDescent="0.25">
      <c r="A203" t="s">
        <v>73</v>
      </c>
      <c r="B203" t="s">
        <v>63</v>
      </c>
      <c r="C203" s="1">
        <v>462353</v>
      </c>
      <c r="D203">
        <v>42.1</v>
      </c>
      <c r="E203">
        <v>0.24299999999999999</v>
      </c>
      <c r="F203">
        <v>2.6589999999999998</v>
      </c>
      <c r="G203">
        <v>0.40600000000000003</v>
      </c>
      <c r="H203">
        <v>1.2E-2</v>
      </c>
      <c r="I203">
        <v>0.23100000000000001</v>
      </c>
      <c r="J203">
        <v>0.24199999999999999</v>
      </c>
    </row>
    <row r="204" spans="1:10" x14ac:dyDescent="0.25">
      <c r="B204" t="s">
        <v>64</v>
      </c>
      <c r="C204" s="1">
        <v>889409</v>
      </c>
      <c r="D204">
        <v>42.1</v>
      </c>
      <c r="E204">
        <v>0.41799999999999998</v>
      </c>
      <c r="F204">
        <v>4.7679999999999998</v>
      </c>
      <c r="G204">
        <v>0.81299999999999994</v>
      </c>
      <c r="H204">
        <v>1.7999999999999999E-2</v>
      </c>
      <c r="I204">
        <v>0.4</v>
      </c>
      <c r="J204">
        <v>0.42199999999999999</v>
      </c>
    </row>
    <row r="205" spans="1:10" x14ac:dyDescent="0.25">
      <c r="B205" t="s">
        <v>65</v>
      </c>
      <c r="C205" s="1">
        <v>459792</v>
      </c>
      <c r="D205">
        <v>41.8</v>
      </c>
      <c r="E205">
        <v>0.254</v>
      </c>
      <c r="F205">
        <v>2.7269999999999999</v>
      </c>
      <c r="G205">
        <v>0.40699999999999997</v>
      </c>
      <c r="H205">
        <v>0.01</v>
      </c>
      <c r="I205">
        <v>0.24299999999999999</v>
      </c>
      <c r="J205">
        <v>0.25600000000000001</v>
      </c>
    </row>
    <row r="206" spans="1:10" x14ac:dyDescent="0.25">
      <c r="B206" t="s">
        <v>66</v>
      </c>
      <c r="C206" s="1">
        <v>580258</v>
      </c>
      <c r="D206">
        <v>43.5</v>
      </c>
      <c r="E206">
        <v>0.37</v>
      </c>
      <c r="F206">
        <v>2.8809999999999998</v>
      </c>
      <c r="G206">
        <v>0.47699999999999998</v>
      </c>
      <c r="H206">
        <v>1.4E-2</v>
      </c>
      <c r="I206">
        <v>0.35499999999999998</v>
      </c>
      <c r="J206">
        <v>0.379</v>
      </c>
    </row>
    <row r="207" spans="1:10" x14ac:dyDescent="0.25">
      <c r="B207" t="s">
        <v>67</v>
      </c>
      <c r="C207" s="1">
        <v>2391812</v>
      </c>
      <c r="D207">
        <v>42.4</v>
      </c>
      <c r="E207">
        <v>1.284</v>
      </c>
      <c r="F207">
        <v>13.035</v>
      </c>
      <c r="G207">
        <v>2.1019999999999999</v>
      </c>
      <c r="H207">
        <v>5.5E-2</v>
      </c>
      <c r="I207">
        <v>1.23</v>
      </c>
      <c r="J207">
        <v>1.3</v>
      </c>
    </row>
    <row r="208" spans="1:10" x14ac:dyDescent="0.25">
      <c r="B208" t="s">
        <v>149</v>
      </c>
      <c r="C208" t="s">
        <v>150</v>
      </c>
      <c r="D208" t="s">
        <v>151</v>
      </c>
      <c r="E208" t="s">
        <v>71</v>
      </c>
      <c r="F208" t="s">
        <v>152</v>
      </c>
      <c r="G208" t="s">
        <v>153</v>
      </c>
      <c r="H208" t="s">
        <v>121</v>
      </c>
      <c r="I208" t="s">
        <v>154</v>
      </c>
      <c r="J208" t="s">
        <v>120</v>
      </c>
    </row>
    <row r="211" spans="1:10" x14ac:dyDescent="0.25">
      <c r="A211" t="s">
        <v>108</v>
      </c>
    </row>
    <row r="213" spans="1:10" x14ac:dyDescent="0.25">
      <c r="A213" t="s">
        <v>28</v>
      </c>
      <c r="B213" t="s">
        <v>63</v>
      </c>
      <c r="C213">
        <v>0</v>
      </c>
      <c r="D213">
        <v>0</v>
      </c>
      <c r="E213">
        <v>0.1</v>
      </c>
      <c r="F213">
        <v>0.69499999999999995</v>
      </c>
      <c r="G213">
        <v>6.6000000000000003E-2</v>
      </c>
      <c r="H213">
        <v>5.0000000000000001E-3</v>
      </c>
      <c r="I213">
        <v>9.5000000000000001E-2</v>
      </c>
      <c r="J213">
        <v>0.1</v>
      </c>
    </row>
    <row r="214" spans="1:10" x14ac:dyDescent="0.25">
      <c r="B214" t="s">
        <v>64</v>
      </c>
      <c r="C214">
        <v>0</v>
      </c>
      <c r="D214">
        <v>0</v>
      </c>
      <c r="E214">
        <v>0.16400000000000001</v>
      </c>
      <c r="F214">
        <v>0.92400000000000004</v>
      </c>
      <c r="G214">
        <v>0.126</v>
      </c>
      <c r="H214">
        <v>7.0000000000000001E-3</v>
      </c>
      <c r="I214">
        <v>0.157</v>
      </c>
      <c r="J214">
        <v>0.16700000000000001</v>
      </c>
    </row>
    <row r="215" spans="1:10" x14ac:dyDescent="0.25">
      <c r="B215" t="s">
        <v>65</v>
      </c>
      <c r="C215">
        <v>0</v>
      </c>
      <c r="D215">
        <v>0</v>
      </c>
      <c r="E215">
        <v>0.106</v>
      </c>
      <c r="F215">
        <v>0.60199999999999998</v>
      </c>
      <c r="G215">
        <v>8.1000000000000003E-2</v>
      </c>
      <c r="H215">
        <v>5.0000000000000001E-3</v>
      </c>
      <c r="I215">
        <v>0.10100000000000001</v>
      </c>
      <c r="J215">
        <v>0.107</v>
      </c>
    </row>
    <row r="216" spans="1:10" x14ac:dyDescent="0.25">
      <c r="B216" t="s">
        <v>66</v>
      </c>
      <c r="C216">
        <v>0</v>
      </c>
      <c r="D216">
        <v>0</v>
      </c>
      <c r="E216">
        <v>0.183</v>
      </c>
      <c r="F216">
        <v>0.7</v>
      </c>
      <c r="G216">
        <v>0.183</v>
      </c>
      <c r="H216">
        <v>1.6E-2</v>
      </c>
      <c r="I216">
        <v>0.16700000000000001</v>
      </c>
      <c r="J216">
        <v>0.18099999999999999</v>
      </c>
    </row>
    <row r="217" spans="1:10" x14ac:dyDescent="0.25">
      <c r="B217" t="s">
        <v>67</v>
      </c>
      <c r="C217">
        <v>0</v>
      </c>
      <c r="D217">
        <v>0</v>
      </c>
      <c r="E217">
        <v>0.55300000000000005</v>
      </c>
      <c r="F217">
        <v>2.9220000000000002</v>
      </c>
      <c r="G217">
        <v>0.45600000000000002</v>
      </c>
      <c r="H217">
        <v>3.2000000000000001E-2</v>
      </c>
      <c r="I217">
        <v>0.52100000000000002</v>
      </c>
      <c r="J217">
        <v>0.55600000000000005</v>
      </c>
    </row>
    <row r="220" spans="1:10" x14ac:dyDescent="0.25">
      <c r="A220" t="s">
        <v>29</v>
      </c>
      <c r="B220" t="s">
        <v>63</v>
      </c>
      <c r="C220" s="1">
        <v>70819</v>
      </c>
      <c r="D220">
        <v>62.5</v>
      </c>
      <c r="E220">
        <v>6.0000000000000001E-3</v>
      </c>
      <c r="F220">
        <v>0.22900000000000001</v>
      </c>
      <c r="G220">
        <v>3.1E-2</v>
      </c>
      <c r="H220">
        <v>0</v>
      </c>
      <c r="I220">
        <v>5.0000000000000001E-3</v>
      </c>
      <c r="J220">
        <v>6.0000000000000001E-3</v>
      </c>
    </row>
    <row r="221" spans="1:10" x14ac:dyDescent="0.25">
      <c r="B221" t="s">
        <v>64</v>
      </c>
      <c r="C221" s="1">
        <v>154994</v>
      </c>
      <c r="D221">
        <v>63.1</v>
      </c>
      <c r="E221">
        <v>1.4E-2</v>
      </c>
      <c r="F221">
        <v>0.59199999999999997</v>
      </c>
      <c r="G221">
        <v>7.4999999999999997E-2</v>
      </c>
      <c r="H221">
        <v>1E-3</v>
      </c>
      <c r="I221">
        <v>1.2999999999999999E-2</v>
      </c>
      <c r="J221">
        <v>1.2999999999999999E-2</v>
      </c>
    </row>
    <row r="222" spans="1:10" x14ac:dyDescent="0.25">
      <c r="B222" t="s">
        <v>65</v>
      </c>
      <c r="C222" s="1">
        <v>92758</v>
      </c>
      <c r="D222">
        <v>62.9</v>
      </c>
      <c r="E222">
        <v>8.0000000000000002E-3</v>
      </c>
      <c r="F222">
        <v>0.35199999999999998</v>
      </c>
      <c r="G222">
        <v>4.2999999999999997E-2</v>
      </c>
      <c r="H222">
        <v>1E-3</v>
      </c>
      <c r="I222">
        <v>7.0000000000000001E-3</v>
      </c>
      <c r="J222">
        <v>8.0000000000000002E-3</v>
      </c>
    </row>
    <row r="223" spans="1:10" x14ac:dyDescent="0.25">
      <c r="B223" t="s">
        <v>66</v>
      </c>
      <c r="C223" s="1">
        <v>148703</v>
      </c>
      <c r="D223">
        <v>63</v>
      </c>
      <c r="E223">
        <v>1.2999999999999999E-2</v>
      </c>
      <c r="F223">
        <v>0.45800000000000002</v>
      </c>
      <c r="G223">
        <v>7.4999999999999997E-2</v>
      </c>
      <c r="H223">
        <v>1E-3</v>
      </c>
      <c r="I223">
        <v>1.2E-2</v>
      </c>
      <c r="J223">
        <v>1.2E-2</v>
      </c>
    </row>
    <row r="224" spans="1:10" x14ac:dyDescent="0.25">
      <c r="B224" t="s">
        <v>67</v>
      </c>
      <c r="C224" s="1">
        <v>467274</v>
      </c>
      <c r="D224">
        <v>62.9</v>
      </c>
      <c r="E224">
        <v>4.1000000000000002E-2</v>
      </c>
      <c r="F224">
        <v>1.631</v>
      </c>
      <c r="G224">
        <v>0.224</v>
      </c>
      <c r="H224">
        <v>3.0000000000000001E-3</v>
      </c>
      <c r="I224">
        <v>3.6999999999999998E-2</v>
      </c>
      <c r="J224">
        <v>3.7999999999999999E-2</v>
      </c>
    </row>
    <row r="227" spans="1:10" x14ac:dyDescent="0.25">
      <c r="A227" t="s">
        <v>146</v>
      </c>
      <c r="B227" t="s">
        <v>147</v>
      </c>
      <c r="C227" s="1">
        <v>246649</v>
      </c>
      <c r="D227">
        <v>44.8</v>
      </c>
      <c r="E227">
        <v>2.9000000000000001E-2</v>
      </c>
      <c r="F227">
        <v>0.65700000000000003</v>
      </c>
      <c r="G227">
        <v>0.16</v>
      </c>
      <c r="H227">
        <v>3.0000000000000001E-3</v>
      </c>
      <c r="I227">
        <v>2.7E-2</v>
      </c>
      <c r="J227">
        <v>2.8000000000000001E-2</v>
      </c>
    </row>
    <row r="228" spans="1:10" x14ac:dyDescent="0.25">
      <c r="B228" t="s">
        <v>64</v>
      </c>
      <c r="C228" s="1">
        <v>443250</v>
      </c>
      <c r="D228">
        <v>45.5</v>
      </c>
      <c r="E228">
        <v>5.0999999999999997E-2</v>
      </c>
      <c r="F228">
        <v>1.3680000000000001</v>
      </c>
      <c r="G228">
        <v>0.28299999999999997</v>
      </c>
      <c r="H228">
        <v>4.0000000000000001E-3</v>
      </c>
      <c r="I228">
        <v>4.7E-2</v>
      </c>
      <c r="J228">
        <v>4.9000000000000002E-2</v>
      </c>
    </row>
    <row r="229" spans="1:10" x14ac:dyDescent="0.25">
      <c r="B229" t="s">
        <v>65</v>
      </c>
      <c r="C229" s="1">
        <v>228746</v>
      </c>
      <c r="D229">
        <v>45.2</v>
      </c>
      <c r="E229">
        <v>2.4E-2</v>
      </c>
      <c r="F229">
        <v>0.70499999999999996</v>
      </c>
      <c r="G229">
        <v>0.124</v>
      </c>
      <c r="H229">
        <v>2E-3</v>
      </c>
      <c r="I229">
        <v>2.1999999999999999E-2</v>
      </c>
      <c r="J229">
        <v>2.3E-2</v>
      </c>
    </row>
    <row r="230" spans="1:10" x14ac:dyDescent="0.25">
      <c r="B230" t="s">
        <v>66</v>
      </c>
      <c r="C230" s="1">
        <v>301177</v>
      </c>
      <c r="D230">
        <v>46.2</v>
      </c>
      <c r="E230">
        <v>3.1E-2</v>
      </c>
      <c r="F230">
        <v>0.77200000000000002</v>
      </c>
      <c r="G230">
        <v>0.155</v>
      </c>
      <c r="H230">
        <v>2E-3</v>
      </c>
      <c r="I230">
        <v>2.9000000000000001E-2</v>
      </c>
      <c r="J230">
        <v>0.03</v>
      </c>
    </row>
    <row r="231" spans="1:10" x14ac:dyDescent="0.25">
      <c r="B231" t="s">
        <v>67</v>
      </c>
      <c r="C231" s="1">
        <v>1219823</v>
      </c>
      <c r="D231">
        <v>45.4</v>
      </c>
      <c r="E231">
        <v>0.13600000000000001</v>
      </c>
      <c r="F231">
        <v>3.5019999999999998</v>
      </c>
      <c r="G231">
        <v>0.72199999999999998</v>
      </c>
      <c r="H231">
        <v>1.0999999999999999E-2</v>
      </c>
      <c r="I231">
        <v>0.125</v>
      </c>
      <c r="J231">
        <v>0.13100000000000001</v>
      </c>
    </row>
    <row r="234" spans="1:10" x14ac:dyDescent="0.25">
      <c r="A234" t="s">
        <v>31</v>
      </c>
      <c r="B234" t="s">
        <v>63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</row>
    <row r="235" spans="1:10" x14ac:dyDescent="0.25">
      <c r="B235" t="s">
        <v>64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</row>
    <row r="236" spans="1:10" x14ac:dyDescent="0.25">
      <c r="B236" t="s">
        <v>65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</row>
    <row r="237" spans="1:10" x14ac:dyDescent="0.25">
      <c r="B237" t="s">
        <v>66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</row>
    <row r="238" spans="1:10" x14ac:dyDescent="0.25">
      <c r="B238" t="s">
        <v>67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</row>
    <row r="241" spans="1:10" x14ac:dyDescent="0.25">
      <c r="A241" t="s">
        <v>148</v>
      </c>
      <c r="B241" t="s">
        <v>147</v>
      </c>
      <c r="C241" s="1">
        <v>18966</v>
      </c>
      <c r="D241">
        <v>34.5</v>
      </c>
      <c r="E241">
        <v>3.0000000000000001E-3</v>
      </c>
      <c r="F241">
        <v>5.7000000000000002E-2</v>
      </c>
      <c r="G241">
        <v>0.01</v>
      </c>
      <c r="H241">
        <v>0</v>
      </c>
      <c r="I241">
        <v>2E-3</v>
      </c>
      <c r="J241">
        <v>2E-3</v>
      </c>
    </row>
    <row r="242" spans="1:10" x14ac:dyDescent="0.25">
      <c r="B242" t="s">
        <v>64</v>
      </c>
      <c r="C242" s="1">
        <v>35491</v>
      </c>
      <c r="D242">
        <v>35</v>
      </c>
      <c r="E242">
        <v>5.0000000000000001E-3</v>
      </c>
      <c r="F242">
        <v>0.124</v>
      </c>
      <c r="G242">
        <v>1.9E-2</v>
      </c>
      <c r="H242">
        <v>0</v>
      </c>
      <c r="I242">
        <v>4.0000000000000001E-3</v>
      </c>
      <c r="J242">
        <v>4.0000000000000001E-3</v>
      </c>
    </row>
    <row r="243" spans="1:10" x14ac:dyDescent="0.25">
      <c r="B243" t="s">
        <v>65</v>
      </c>
      <c r="C243" s="1">
        <v>19942</v>
      </c>
      <c r="D243">
        <v>34.5</v>
      </c>
      <c r="E243">
        <v>2E-3</v>
      </c>
      <c r="F243">
        <v>7.0000000000000007E-2</v>
      </c>
      <c r="G243">
        <v>0.01</v>
      </c>
      <c r="H243">
        <v>0</v>
      </c>
      <c r="I243">
        <v>2E-3</v>
      </c>
      <c r="J243">
        <v>2E-3</v>
      </c>
    </row>
    <row r="244" spans="1:10" x14ac:dyDescent="0.25">
      <c r="B244" t="s">
        <v>66</v>
      </c>
      <c r="C244" s="1">
        <v>23951</v>
      </c>
      <c r="D244">
        <v>36</v>
      </c>
      <c r="E244">
        <v>3.0000000000000001E-3</v>
      </c>
      <c r="F244">
        <v>6.9000000000000006E-2</v>
      </c>
      <c r="G244">
        <v>1.0999999999999999E-2</v>
      </c>
      <c r="H244">
        <v>0</v>
      </c>
      <c r="I244">
        <v>3.0000000000000001E-3</v>
      </c>
      <c r="J244">
        <v>3.0000000000000001E-3</v>
      </c>
    </row>
    <row r="245" spans="1:10" x14ac:dyDescent="0.25">
      <c r="B245" t="s">
        <v>67</v>
      </c>
      <c r="C245" s="1">
        <v>98351</v>
      </c>
      <c r="D245">
        <v>35</v>
      </c>
      <c r="E245">
        <v>1.2E-2</v>
      </c>
      <c r="F245">
        <v>0.31900000000000001</v>
      </c>
      <c r="G245">
        <v>0.05</v>
      </c>
      <c r="H245">
        <v>1E-3</v>
      </c>
      <c r="I245">
        <v>1.0999999999999999E-2</v>
      </c>
      <c r="J245">
        <v>1.2E-2</v>
      </c>
    </row>
    <row r="246" spans="1:10" x14ac:dyDescent="0.25">
      <c r="B246" t="s">
        <v>149</v>
      </c>
      <c r="C246" t="s">
        <v>150</v>
      </c>
      <c r="D246" t="s">
        <v>151</v>
      </c>
      <c r="E246" t="s">
        <v>71</v>
      </c>
      <c r="F246" t="s">
        <v>152</v>
      </c>
      <c r="G246" t="s">
        <v>153</v>
      </c>
      <c r="H246" t="s">
        <v>121</v>
      </c>
      <c r="I246" t="s">
        <v>154</v>
      </c>
      <c r="J246" t="s">
        <v>120</v>
      </c>
    </row>
    <row r="249" spans="1:10" x14ac:dyDescent="0.25">
      <c r="A249" t="s">
        <v>73</v>
      </c>
      <c r="B249" t="s">
        <v>63</v>
      </c>
      <c r="C249" s="1">
        <v>336434</v>
      </c>
      <c r="D249">
        <v>46.8</v>
      </c>
      <c r="E249">
        <v>0.13800000000000001</v>
      </c>
      <c r="F249">
        <v>1.6379999999999999</v>
      </c>
      <c r="G249">
        <v>0.26700000000000002</v>
      </c>
      <c r="H249">
        <v>8.0000000000000002E-3</v>
      </c>
      <c r="I249">
        <v>0.13</v>
      </c>
      <c r="J249">
        <v>0.13600000000000001</v>
      </c>
    </row>
    <row r="250" spans="1:10" x14ac:dyDescent="0.25">
      <c r="B250" t="s">
        <v>64</v>
      </c>
      <c r="C250" s="1">
        <v>633736</v>
      </c>
      <c r="D250">
        <v>48</v>
      </c>
      <c r="E250">
        <v>0.23400000000000001</v>
      </c>
      <c r="F250">
        <v>3.008</v>
      </c>
      <c r="G250">
        <v>0.503</v>
      </c>
      <c r="H250">
        <v>1.2999999999999999E-2</v>
      </c>
      <c r="I250">
        <v>0.221</v>
      </c>
      <c r="J250">
        <v>0.23400000000000001</v>
      </c>
    </row>
    <row r="251" spans="1:10" x14ac:dyDescent="0.25">
      <c r="B251" t="s">
        <v>65</v>
      </c>
      <c r="C251" s="1">
        <v>341446</v>
      </c>
      <c r="D251">
        <v>48</v>
      </c>
      <c r="E251">
        <v>0.14099999999999999</v>
      </c>
      <c r="F251">
        <v>1.7290000000000001</v>
      </c>
      <c r="G251">
        <v>0.25800000000000001</v>
      </c>
      <c r="H251">
        <v>7.0000000000000001E-3</v>
      </c>
      <c r="I251">
        <v>0.13300000000000001</v>
      </c>
      <c r="J251">
        <v>0.14000000000000001</v>
      </c>
    </row>
    <row r="252" spans="1:10" x14ac:dyDescent="0.25">
      <c r="B252" t="s">
        <v>66</v>
      </c>
      <c r="C252" s="1">
        <v>473831</v>
      </c>
      <c r="D252">
        <v>49.6</v>
      </c>
      <c r="E252">
        <v>0.23</v>
      </c>
      <c r="F252">
        <v>1.9990000000000001</v>
      </c>
      <c r="G252">
        <v>0.42399999999999999</v>
      </c>
      <c r="H252">
        <v>0.02</v>
      </c>
      <c r="I252">
        <v>0.21</v>
      </c>
      <c r="J252">
        <v>0.22600000000000001</v>
      </c>
    </row>
    <row r="253" spans="1:10" x14ac:dyDescent="0.25">
      <c r="B253" t="s">
        <v>67</v>
      </c>
      <c r="C253" s="1">
        <v>1785447</v>
      </c>
      <c r="D253">
        <v>48.2</v>
      </c>
      <c r="E253">
        <v>0.74199999999999999</v>
      </c>
      <c r="F253">
        <v>8.3740000000000006</v>
      </c>
      <c r="G253">
        <v>1.452</v>
      </c>
      <c r="H253">
        <v>4.8000000000000001E-2</v>
      </c>
      <c r="I253">
        <v>0.69399999999999995</v>
      </c>
      <c r="J253">
        <v>0.73599999999999999</v>
      </c>
    </row>
    <row r="254" spans="1:10" x14ac:dyDescent="0.25">
      <c r="B254" t="s">
        <v>155</v>
      </c>
      <c r="C254" t="s">
        <v>156</v>
      </c>
      <c r="D254" t="s">
        <v>157</v>
      </c>
      <c r="E254" t="s">
        <v>77</v>
      </c>
      <c r="F254" t="s">
        <v>158</v>
      </c>
      <c r="G254" t="s">
        <v>159</v>
      </c>
      <c r="H254" t="s">
        <v>119</v>
      </c>
      <c r="I254" t="s">
        <v>160</v>
      </c>
      <c r="J254" t="s">
        <v>118</v>
      </c>
    </row>
    <row r="256" spans="1:10" x14ac:dyDescent="0.25">
      <c r="A256" t="s">
        <v>50</v>
      </c>
      <c r="B256" t="s">
        <v>63</v>
      </c>
      <c r="C256" s="1">
        <v>2511108</v>
      </c>
      <c r="D256">
        <v>44.3</v>
      </c>
      <c r="E256">
        <v>1.0629999999999999</v>
      </c>
      <c r="F256">
        <v>12.526999999999999</v>
      </c>
      <c r="G256">
        <v>2.0470000000000002</v>
      </c>
      <c r="H256">
        <v>5.7000000000000002E-2</v>
      </c>
      <c r="I256">
        <v>1.006</v>
      </c>
      <c r="J256">
        <v>1.0549999999999999</v>
      </c>
    </row>
    <row r="257" spans="1:10" x14ac:dyDescent="0.25">
      <c r="B257" t="s">
        <v>64</v>
      </c>
      <c r="C257" s="1">
        <v>5151782</v>
      </c>
      <c r="D257">
        <v>45.3</v>
      </c>
      <c r="E257">
        <v>1.8440000000000001</v>
      </c>
      <c r="F257">
        <v>24.233000000000001</v>
      </c>
      <c r="G257">
        <v>4.1689999999999996</v>
      </c>
      <c r="H257">
        <v>9.1999999999999998E-2</v>
      </c>
      <c r="I257">
        <v>1.752</v>
      </c>
      <c r="J257">
        <v>1.849</v>
      </c>
    </row>
    <row r="258" spans="1:10" x14ac:dyDescent="0.25">
      <c r="B258" t="s">
        <v>65</v>
      </c>
      <c r="C258" s="1">
        <v>2686942</v>
      </c>
      <c r="D258">
        <v>44.9</v>
      </c>
      <c r="E258">
        <v>1.103</v>
      </c>
      <c r="F258">
        <v>13.327</v>
      </c>
      <c r="G258">
        <v>2.097</v>
      </c>
      <c r="H258">
        <v>5.0999999999999997E-2</v>
      </c>
      <c r="I258">
        <v>1.052</v>
      </c>
      <c r="J258">
        <v>1.107</v>
      </c>
    </row>
    <row r="259" spans="1:10" x14ac:dyDescent="0.25">
      <c r="B259" t="s">
        <v>66</v>
      </c>
      <c r="C259" s="1">
        <v>3503972</v>
      </c>
      <c r="D259">
        <v>47.1</v>
      </c>
      <c r="E259">
        <v>1.6459999999999999</v>
      </c>
      <c r="F259">
        <v>14.436999999999999</v>
      </c>
      <c r="G259">
        <v>2.8079999999999998</v>
      </c>
      <c r="H259">
        <v>9.2999999999999999E-2</v>
      </c>
      <c r="I259">
        <v>1.5529999999999999</v>
      </c>
      <c r="J259">
        <v>1.661</v>
      </c>
    </row>
    <row r="260" spans="1:10" x14ac:dyDescent="0.25">
      <c r="B260" t="s">
        <v>67</v>
      </c>
      <c r="C260" s="1">
        <v>13853804</v>
      </c>
      <c r="D260">
        <v>45.5</v>
      </c>
      <c r="E260">
        <v>5.6559999999999997</v>
      </c>
      <c r="F260">
        <v>64.522999999999996</v>
      </c>
      <c r="G260">
        <v>11.121</v>
      </c>
      <c r="H260">
        <v>0.29299999999999998</v>
      </c>
      <c r="I260">
        <v>5.3630000000000004</v>
      </c>
      <c r="J260">
        <v>5.6719999999999997</v>
      </c>
    </row>
    <row r="261" spans="1:10" x14ac:dyDescent="0.25">
      <c r="B261" t="s">
        <v>155</v>
      </c>
      <c r="C261" t="s">
        <v>156</v>
      </c>
      <c r="D261" t="s">
        <v>157</v>
      </c>
      <c r="E261" t="s">
        <v>77</v>
      </c>
      <c r="F261" t="s">
        <v>158</v>
      </c>
      <c r="G261" t="s">
        <v>159</v>
      </c>
      <c r="H261" t="s">
        <v>119</v>
      </c>
      <c r="I261" t="s">
        <v>160</v>
      </c>
      <c r="J261" t="s">
        <v>118</v>
      </c>
    </row>
    <row r="263" spans="1:10" x14ac:dyDescent="0.25">
      <c r="A263" t="s">
        <v>144</v>
      </c>
      <c r="B263" t="s">
        <v>9</v>
      </c>
      <c r="C263" t="s">
        <v>9</v>
      </c>
      <c r="D263" t="s">
        <v>10</v>
      </c>
      <c r="E263" t="s">
        <v>60</v>
      </c>
      <c r="F263" t="s">
        <v>10</v>
      </c>
      <c r="G263" t="s">
        <v>10</v>
      </c>
      <c r="H263" t="s">
        <v>14</v>
      </c>
      <c r="I263" t="s">
        <v>145</v>
      </c>
      <c r="J263" t="s">
        <v>10</v>
      </c>
    </row>
    <row r="264" spans="1:10" x14ac:dyDescent="0.25">
      <c r="A264" t="s">
        <v>161</v>
      </c>
      <c r="B264" t="s">
        <v>162</v>
      </c>
      <c r="C264" t="s">
        <v>163</v>
      </c>
      <c r="D264" t="s">
        <v>164</v>
      </c>
      <c r="E264" t="s">
        <v>165</v>
      </c>
      <c r="G264" s="2">
        <v>0.51755787037037038</v>
      </c>
      <c r="H264" s="3">
        <v>44011</v>
      </c>
    </row>
    <row r="266" spans="1:10" x14ac:dyDescent="0.25">
      <c r="A266" t="s">
        <v>117</v>
      </c>
    </row>
    <row r="267" spans="1:10" x14ac:dyDescent="0.25">
      <c r="A267" t="s">
        <v>1</v>
      </c>
    </row>
    <row r="269" spans="1:10" x14ac:dyDescent="0.25">
      <c r="A269" t="s">
        <v>132</v>
      </c>
      <c r="B269" t="s">
        <v>166</v>
      </c>
      <c r="C269" t="s">
        <v>167</v>
      </c>
      <c r="D269" t="s">
        <v>168</v>
      </c>
      <c r="E269" t="s">
        <v>169</v>
      </c>
    </row>
    <row r="270" spans="1:10" x14ac:dyDescent="0.25">
      <c r="A270" t="s">
        <v>128</v>
      </c>
      <c r="B270" t="s">
        <v>170</v>
      </c>
      <c r="C270" t="s">
        <v>171</v>
      </c>
      <c r="D270" t="s">
        <v>172</v>
      </c>
      <c r="E270" t="s">
        <v>173</v>
      </c>
      <c r="F270" t="s">
        <v>174</v>
      </c>
      <c r="G270" t="s">
        <v>175</v>
      </c>
    </row>
    <row r="271" spans="1:10" x14ac:dyDescent="0.25">
      <c r="A271" t="s">
        <v>144</v>
      </c>
      <c r="B271" t="s">
        <v>9</v>
      </c>
      <c r="C271" t="s">
        <v>9</v>
      </c>
      <c r="D271" t="s">
        <v>10</v>
      </c>
      <c r="E271" t="s">
        <v>60</v>
      </c>
      <c r="F271" t="s">
        <v>10</v>
      </c>
      <c r="G271" t="s">
        <v>10</v>
      </c>
      <c r="H271" t="s">
        <v>14</v>
      </c>
      <c r="I271" t="s">
        <v>145</v>
      </c>
      <c r="J271" t="s">
        <v>6</v>
      </c>
    </row>
    <row r="272" spans="1:10" x14ac:dyDescent="0.25">
      <c r="A272" t="s">
        <v>83</v>
      </c>
      <c r="B272" t="s">
        <v>16</v>
      </c>
      <c r="C272" t="s">
        <v>17</v>
      </c>
    </row>
    <row r="273" spans="1:9" x14ac:dyDescent="0.25">
      <c r="A273" t="s">
        <v>122</v>
      </c>
      <c r="B273" t="s">
        <v>19</v>
      </c>
      <c r="C273" t="s">
        <v>20</v>
      </c>
      <c r="D273" t="s">
        <v>21</v>
      </c>
      <c r="E273" t="s">
        <v>22</v>
      </c>
      <c r="F273" t="s">
        <v>23</v>
      </c>
      <c r="G273" t="s">
        <v>24</v>
      </c>
      <c r="H273" t="s">
        <v>25</v>
      </c>
      <c r="I273" t="s">
        <v>26</v>
      </c>
    </row>
    <row r="274" spans="1:9" x14ac:dyDescent="0.25">
      <c r="A274" t="s">
        <v>187</v>
      </c>
      <c r="B274" t="s">
        <v>5</v>
      </c>
      <c r="C274" t="s">
        <v>60</v>
      </c>
      <c r="D274" t="s">
        <v>14</v>
      </c>
      <c r="E274" t="s">
        <v>9</v>
      </c>
      <c r="F274" t="s">
        <v>13</v>
      </c>
      <c r="G274" t="s">
        <v>7</v>
      </c>
      <c r="H274" t="s">
        <v>60</v>
      </c>
      <c r="I274" t="s">
        <v>12</v>
      </c>
    </row>
    <row r="277" spans="1:9" x14ac:dyDescent="0.25">
      <c r="A277" t="s">
        <v>111</v>
      </c>
    </row>
    <row r="279" spans="1:9" x14ac:dyDescent="0.25">
      <c r="A279" t="s">
        <v>86</v>
      </c>
      <c r="B279" s="1">
        <v>56389</v>
      </c>
      <c r="C279">
        <v>46.6</v>
      </c>
      <c r="D279">
        <v>9.9000000000000005E-2</v>
      </c>
      <c r="E279">
        <v>0.84399999999999997</v>
      </c>
      <c r="F279">
        <v>4.5999999999999999E-2</v>
      </c>
      <c r="G279">
        <v>2E-3</v>
      </c>
      <c r="H279">
        <v>9.7000000000000003E-2</v>
      </c>
      <c r="I279">
        <v>9.9000000000000005E-2</v>
      </c>
    </row>
    <row r="280" spans="1:9" x14ac:dyDescent="0.25">
      <c r="A280" t="s">
        <v>87</v>
      </c>
      <c r="B280" s="1">
        <v>2933909</v>
      </c>
      <c r="D280">
        <v>0.83199999999999996</v>
      </c>
      <c r="E280">
        <v>9</v>
      </c>
      <c r="F280">
        <v>0.76700000000000002</v>
      </c>
      <c r="G280">
        <v>1.7999999999999999E-2</v>
      </c>
      <c r="H280">
        <v>0.81399999999999995</v>
      </c>
      <c r="I280">
        <v>0.86299999999999999</v>
      </c>
    </row>
    <row r="281" spans="1:9" x14ac:dyDescent="0.25">
      <c r="A281" t="s">
        <v>88</v>
      </c>
      <c r="B281" s="1">
        <v>3215248</v>
      </c>
      <c r="D281">
        <v>1.1990000000000001</v>
      </c>
      <c r="E281">
        <v>16.873000000000001</v>
      </c>
      <c r="F281">
        <v>1.673</v>
      </c>
      <c r="G281">
        <v>4.2999999999999997E-2</v>
      </c>
      <c r="H281">
        <v>1.1559999999999999</v>
      </c>
      <c r="I281">
        <v>1.206</v>
      </c>
    </row>
    <row r="282" spans="1:9" x14ac:dyDescent="0.25">
      <c r="A282" t="s">
        <v>89</v>
      </c>
      <c r="B282" s="1">
        <v>432311</v>
      </c>
      <c r="D282">
        <v>0.154</v>
      </c>
      <c r="E282">
        <v>2.242</v>
      </c>
      <c r="F282">
        <v>0.23200000000000001</v>
      </c>
      <c r="G282">
        <v>6.0000000000000001E-3</v>
      </c>
      <c r="H282">
        <v>0.14699999999999999</v>
      </c>
      <c r="I282">
        <v>0.154</v>
      </c>
    </row>
    <row r="283" spans="1:9" x14ac:dyDescent="0.25">
      <c r="A283" t="s">
        <v>90</v>
      </c>
      <c r="B283" s="1">
        <v>47404</v>
      </c>
      <c r="D283">
        <v>2.1999999999999999E-2</v>
      </c>
      <c r="E283">
        <v>0.11</v>
      </c>
      <c r="F283">
        <v>0.372</v>
      </c>
      <c r="G283">
        <v>1E-3</v>
      </c>
      <c r="H283">
        <v>0.02</v>
      </c>
      <c r="I283">
        <v>2.3E-2</v>
      </c>
    </row>
    <row r="284" spans="1:9" x14ac:dyDescent="0.25">
      <c r="A284" t="s">
        <v>91</v>
      </c>
      <c r="B284" s="1">
        <v>26014</v>
      </c>
      <c r="D284">
        <v>3.3000000000000002E-2</v>
      </c>
      <c r="E284">
        <v>0.109</v>
      </c>
      <c r="F284">
        <v>0.17699999999999999</v>
      </c>
      <c r="G284">
        <v>0.02</v>
      </c>
      <c r="H284">
        <v>1.2999999999999999E-2</v>
      </c>
      <c r="I284">
        <v>1.4999999999999999E-2</v>
      </c>
    </row>
    <row r="285" spans="1:9" x14ac:dyDescent="0.25">
      <c r="A285" t="s">
        <v>92</v>
      </c>
      <c r="B285" s="1">
        <v>27971</v>
      </c>
      <c r="D285">
        <v>1.0999999999999999E-2</v>
      </c>
      <c r="E285">
        <v>7.0000000000000007E-2</v>
      </c>
      <c r="F285">
        <v>8.2000000000000003E-2</v>
      </c>
      <c r="G285">
        <v>1E-3</v>
      </c>
      <c r="H285">
        <v>0.01</v>
      </c>
      <c r="I285">
        <v>1.0999999999999999E-2</v>
      </c>
    </row>
    <row r="286" spans="1:9" x14ac:dyDescent="0.25">
      <c r="A286" t="s">
        <v>93</v>
      </c>
      <c r="B286" s="1">
        <v>6199</v>
      </c>
      <c r="D286">
        <v>3.0000000000000001E-3</v>
      </c>
      <c r="E286">
        <v>2.1000000000000001E-2</v>
      </c>
      <c r="F286">
        <v>4.3999999999999997E-2</v>
      </c>
      <c r="G286">
        <v>0</v>
      </c>
      <c r="H286">
        <v>2E-3</v>
      </c>
      <c r="I286">
        <v>3.0000000000000001E-3</v>
      </c>
    </row>
    <row r="287" spans="1:9" x14ac:dyDescent="0.25">
      <c r="A287" t="s">
        <v>94</v>
      </c>
      <c r="B287" s="1">
        <v>187244</v>
      </c>
      <c r="D287">
        <v>0.1</v>
      </c>
      <c r="E287">
        <v>1.69</v>
      </c>
      <c r="F287">
        <v>0.433</v>
      </c>
      <c r="G287">
        <v>7.0000000000000001E-3</v>
      </c>
      <c r="H287">
        <v>9.2999999999999999E-2</v>
      </c>
      <c r="I287">
        <v>0.1</v>
      </c>
    </row>
    <row r="288" spans="1:9" x14ac:dyDescent="0.25">
      <c r="A288" t="s">
        <v>95</v>
      </c>
      <c r="B288" s="1">
        <v>75536</v>
      </c>
      <c r="D288">
        <v>2.1999999999999999E-2</v>
      </c>
      <c r="E288">
        <v>0.16900000000000001</v>
      </c>
      <c r="F288">
        <v>0.14899999999999999</v>
      </c>
      <c r="G288">
        <v>3.0000000000000001E-3</v>
      </c>
      <c r="H288">
        <v>1.9E-2</v>
      </c>
      <c r="I288">
        <v>2.1000000000000001E-2</v>
      </c>
    </row>
    <row r="289" spans="1:9" x14ac:dyDescent="0.25">
      <c r="A289" t="s">
        <v>96</v>
      </c>
      <c r="B289" s="1">
        <v>2217</v>
      </c>
      <c r="D289">
        <v>4.0000000000000001E-3</v>
      </c>
      <c r="E289">
        <v>6.9000000000000006E-2</v>
      </c>
      <c r="F289">
        <v>8.9999999999999993E-3</v>
      </c>
      <c r="G289">
        <v>0</v>
      </c>
      <c r="H289">
        <v>4.0000000000000001E-3</v>
      </c>
      <c r="I289">
        <v>5.0000000000000001E-3</v>
      </c>
    </row>
    <row r="290" spans="1:9" x14ac:dyDescent="0.25">
      <c r="A290" t="s">
        <v>97</v>
      </c>
      <c r="B290" s="1">
        <v>91538</v>
      </c>
      <c r="D290">
        <v>0.03</v>
      </c>
      <c r="E290">
        <v>0.20200000000000001</v>
      </c>
      <c r="F290">
        <v>0.59399999999999997</v>
      </c>
      <c r="G290">
        <v>3.0000000000000001E-3</v>
      </c>
      <c r="H290">
        <v>2.7E-2</v>
      </c>
      <c r="I290">
        <v>3.1E-2</v>
      </c>
    </row>
    <row r="291" spans="1:9" x14ac:dyDescent="0.25">
      <c r="A291" t="s">
        <v>98</v>
      </c>
      <c r="B291" s="1">
        <v>182284</v>
      </c>
      <c r="D291">
        <v>8.5000000000000006E-2</v>
      </c>
      <c r="E291">
        <v>0.30399999999999999</v>
      </c>
      <c r="F291">
        <v>0.93500000000000005</v>
      </c>
      <c r="G291">
        <v>2.7E-2</v>
      </c>
      <c r="H291">
        <v>5.8000000000000003E-2</v>
      </c>
      <c r="I291">
        <v>6.9000000000000006E-2</v>
      </c>
    </row>
    <row r="292" spans="1:9" x14ac:dyDescent="0.25">
      <c r="B292" t="s">
        <v>188</v>
      </c>
      <c r="C292" t="s">
        <v>107</v>
      </c>
      <c r="D292" t="s">
        <v>141</v>
      </c>
      <c r="E292" t="s">
        <v>35</v>
      </c>
      <c r="F292" t="s">
        <v>134</v>
      </c>
      <c r="G292" t="s">
        <v>189</v>
      </c>
      <c r="H292" t="s">
        <v>107</v>
      </c>
      <c r="I292" t="s">
        <v>36</v>
      </c>
    </row>
    <row r="293" spans="1:9" x14ac:dyDescent="0.25">
      <c r="A293" t="s">
        <v>37</v>
      </c>
      <c r="B293" s="1">
        <v>7284263</v>
      </c>
      <c r="C293">
        <v>46.6</v>
      </c>
      <c r="D293">
        <v>2.5939999999999999</v>
      </c>
      <c r="E293">
        <v>31.704999999999998</v>
      </c>
      <c r="F293">
        <v>5.5110000000000001</v>
      </c>
      <c r="G293">
        <v>0.13300000000000001</v>
      </c>
      <c r="H293">
        <v>2.46</v>
      </c>
      <c r="I293">
        <v>2.5990000000000002</v>
      </c>
    </row>
    <row r="295" spans="1:9" x14ac:dyDescent="0.25">
      <c r="A295" t="s">
        <v>110</v>
      </c>
    </row>
    <row r="297" spans="1:9" x14ac:dyDescent="0.25">
      <c r="A297" t="s">
        <v>86</v>
      </c>
      <c r="B297" s="1">
        <v>17280</v>
      </c>
      <c r="C297">
        <v>43.5</v>
      </c>
      <c r="D297">
        <v>3.9E-2</v>
      </c>
      <c r="E297">
        <v>0.251</v>
      </c>
      <c r="F297">
        <v>1.2999999999999999E-2</v>
      </c>
      <c r="G297">
        <v>1E-3</v>
      </c>
      <c r="H297">
        <v>3.7999999999999999E-2</v>
      </c>
      <c r="I297">
        <v>0.04</v>
      </c>
    </row>
    <row r="298" spans="1:9" x14ac:dyDescent="0.25">
      <c r="A298" t="s">
        <v>87</v>
      </c>
      <c r="B298" s="1">
        <v>830073</v>
      </c>
      <c r="D298">
        <v>0.28599999999999998</v>
      </c>
      <c r="E298">
        <v>2.7389999999999999</v>
      </c>
      <c r="F298">
        <v>0.24</v>
      </c>
      <c r="G298">
        <v>6.0000000000000001E-3</v>
      </c>
      <c r="H298">
        <v>0.28000000000000003</v>
      </c>
      <c r="I298">
        <v>0.29699999999999999</v>
      </c>
    </row>
    <row r="299" spans="1:9" x14ac:dyDescent="0.25">
      <c r="A299" t="s">
        <v>88</v>
      </c>
      <c r="B299" s="1">
        <v>1145532</v>
      </c>
      <c r="D299">
        <v>0.51</v>
      </c>
      <c r="E299">
        <v>6.4189999999999996</v>
      </c>
      <c r="F299">
        <v>0.64300000000000002</v>
      </c>
      <c r="G299">
        <v>1.7999999999999999E-2</v>
      </c>
      <c r="H299">
        <v>0.49199999999999999</v>
      </c>
      <c r="I299">
        <v>0.51400000000000001</v>
      </c>
    </row>
    <row r="300" spans="1:9" x14ac:dyDescent="0.25">
      <c r="A300" t="s">
        <v>89</v>
      </c>
      <c r="B300" s="1">
        <v>149280</v>
      </c>
      <c r="D300">
        <v>6.3E-2</v>
      </c>
      <c r="E300">
        <v>0.83899999999999997</v>
      </c>
      <c r="F300">
        <v>8.6999999999999994E-2</v>
      </c>
      <c r="G300">
        <v>3.0000000000000001E-3</v>
      </c>
      <c r="H300">
        <v>6.0999999999999999E-2</v>
      </c>
      <c r="I300">
        <v>6.4000000000000001E-2</v>
      </c>
    </row>
    <row r="301" spans="1:9" x14ac:dyDescent="0.25">
      <c r="A301" t="s">
        <v>90</v>
      </c>
      <c r="B301" s="1">
        <v>18846</v>
      </c>
      <c r="D301">
        <v>8.9999999999999993E-3</v>
      </c>
      <c r="E301">
        <v>4.5999999999999999E-2</v>
      </c>
      <c r="F301">
        <v>0.14899999999999999</v>
      </c>
      <c r="G301">
        <v>1E-3</v>
      </c>
      <c r="H301">
        <v>8.9999999999999993E-3</v>
      </c>
      <c r="I301">
        <v>0.01</v>
      </c>
    </row>
    <row r="302" spans="1:9" x14ac:dyDescent="0.25">
      <c r="A302" t="s">
        <v>91</v>
      </c>
      <c r="B302" s="1">
        <v>9201</v>
      </c>
      <c r="D302">
        <v>1.2E-2</v>
      </c>
      <c r="E302">
        <v>3.6999999999999998E-2</v>
      </c>
      <c r="F302">
        <v>0.06</v>
      </c>
      <c r="G302">
        <v>8.0000000000000002E-3</v>
      </c>
      <c r="H302">
        <v>5.0000000000000001E-3</v>
      </c>
      <c r="I302">
        <v>5.0000000000000001E-3</v>
      </c>
    </row>
    <row r="303" spans="1:9" x14ac:dyDescent="0.25">
      <c r="A303" t="s">
        <v>92</v>
      </c>
      <c r="B303" s="1">
        <v>8729</v>
      </c>
      <c r="D303">
        <v>4.0000000000000001E-3</v>
      </c>
      <c r="E303">
        <v>2.1000000000000001E-2</v>
      </c>
      <c r="F303">
        <v>2.5000000000000001E-2</v>
      </c>
      <c r="G303">
        <v>0</v>
      </c>
      <c r="H303">
        <v>3.0000000000000001E-3</v>
      </c>
      <c r="I303">
        <v>4.0000000000000001E-3</v>
      </c>
    </row>
    <row r="304" spans="1:9" x14ac:dyDescent="0.25">
      <c r="A304" t="s">
        <v>93</v>
      </c>
      <c r="B304" s="1">
        <v>2796</v>
      </c>
      <c r="D304">
        <v>1E-3</v>
      </c>
      <c r="E304">
        <v>8.9999999999999993E-3</v>
      </c>
      <c r="F304">
        <v>0.02</v>
      </c>
      <c r="G304">
        <v>0</v>
      </c>
      <c r="H304">
        <v>1E-3</v>
      </c>
      <c r="I304">
        <v>1E-3</v>
      </c>
    </row>
    <row r="305" spans="1:9" x14ac:dyDescent="0.25">
      <c r="A305" t="s">
        <v>94</v>
      </c>
      <c r="B305" s="1">
        <v>86687</v>
      </c>
      <c r="D305">
        <v>4.4999999999999998E-2</v>
      </c>
      <c r="E305">
        <v>0.72299999999999998</v>
      </c>
      <c r="F305">
        <v>0.2</v>
      </c>
      <c r="G305">
        <v>3.0000000000000001E-3</v>
      </c>
      <c r="H305">
        <v>4.1000000000000002E-2</v>
      </c>
      <c r="I305">
        <v>4.3999999999999997E-2</v>
      </c>
    </row>
    <row r="306" spans="1:9" x14ac:dyDescent="0.25">
      <c r="A306" t="s">
        <v>95</v>
      </c>
      <c r="B306" s="1">
        <v>41325</v>
      </c>
      <c r="D306">
        <v>1.2E-2</v>
      </c>
      <c r="E306">
        <v>8.7999999999999995E-2</v>
      </c>
      <c r="F306">
        <v>8.3000000000000004E-2</v>
      </c>
      <c r="G306">
        <v>2E-3</v>
      </c>
      <c r="H306">
        <v>0.01</v>
      </c>
      <c r="I306">
        <v>1.2E-2</v>
      </c>
    </row>
    <row r="307" spans="1:9" x14ac:dyDescent="0.25">
      <c r="A307" t="s">
        <v>96</v>
      </c>
      <c r="B307" s="1">
        <v>1630</v>
      </c>
      <c r="D307">
        <v>3.0000000000000001E-3</v>
      </c>
      <c r="E307">
        <v>4.8000000000000001E-2</v>
      </c>
      <c r="F307">
        <v>6.0000000000000001E-3</v>
      </c>
      <c r="G307">
        <v>0</v>
      </c>
      <c r="H307">
        <v>3.0000000000000001E-3</v>
      </c>
      <c r="I307">
        <v>3.0000000000000001E-3</v>
      </c>
    </row>
    <row r="308" spans="1:9" x14ac:dyDescent="0.25">
      <c r="A308" t="s">
        <v>97</v>
      </c>
      <c r="B308" s="1">
        <v>31963</v>
      </c>
      <c r="D308">
        <v>1.0999999999999999E-2</v>
      </c>
      <c r="E308">
        <v>7.2999999999999995E-2</v>
      </c>
      <c r="F308">
        <v>0.21</v>
      </c>
      <c r="G308">
        <v>1E-3</v>
      </c>
      <c r="H308">
        <v>0.01</v>
      </c>
      <c r="I308">
        <v>1.0999999999999999E-2</v>
      </c>
    </row>
    <row r="309" spans="1:9" x14ac:dyDescent="0.25">
      <c r="A309" t="s">
        <v>98</v>
      </c>
      <c r="B309" s="1">
        <v>48938</v>
      </c>
      <c r="D309">
        <v>4.1000000000000002E-2</v>
      </c>
      <c r="E309">
        <v>0.115</v>
      </c>
      <c r="F309">
        <v>0.32</v>
      </c>
      <c r="G309">
        <v>1.4999999999999999E-2</v>
      </c>
      <c r="H309">
        <v>2.5999999999999999E-2</v>
      </c>
      <c r="I309">
        <v>3.1E-2</v>
      </c>
    </row>
    <row r="310" spans="1:9" x14ac:dyDescent="0.25">
      <c r="B310" t="s">
        <v>188</v>
      </c>
      <c r="C310" t="s">
        <v>107</v>
      </c>
      <c r="D310" t="s">
        <v>141</v>
      </c>
      <c r="E310" t="s">
        <v>35</v>
      </c>
      <c r="F310" t="s">
        <v>134</v>
      </c>
      <c r="G310" t="s">
        <v>189</v>
      </c>
      <c r="H310" t="s">
        <v>107</v>
      </c>
      <c r="I310" t="s">
        <v>36</v>
      </c>
    </row>
    <row r="311" spans="1:9" x14ac:dyDescent="0.25">
      <c r="A311" t="s">
        <v>37</v>
      </c>
      <c r="B311" s="1">
        <v>2392279</v>
      </c>
      <c r="C311">
        <v>43.5</v>
      </c>
      <c r="D311">
        <v>1.036</v>
      </c>
      <c r="E311">
        <v>11.409000000000001</v>
      </c>
      <c r="F311">
        <v>2.0550000000000002</v>
      </c>
      <c r="G311">
        <v>5.7000000000000002E-2</v>
      </c>
      <c r="H311">
        <v>0.97899999999999998</v>
      </c>
      <c r="I311">
        <v>1.036</v>
      </c>
    </row>
    <row r="313" spans="1:9" x14ac:dyDescent="0.25">
      <c r="A313" t="s">
        <v>109</v>
      </c>
    </row>
    <row r="315" spans="1:9" x14ac:dyDescent="0.25">
      <c r="A315" t="s">
        <v>86</v>
      </c>
      <c r="B315" s="1">
        <v>19500</v>
      </c>
      <c r="C315">
        <v>42.4</v>
      </c>
      <c r="D315">
        <v>4.9000000000000002E-2</v>
      </c>
      <c r="E315">
        <v>0.28100000000000003</v>
      </c>
      <c r="F315">
        <v>1.4999999999999999E-2</v>
      </c>
      <c r="G315">
        <v>1E-3</v>
      </c>
      <c r="H315">
        <v>4.8000000000000001E-2</v>
      </c>
      <c r="I315">
        <v>0.05</v>
      </c>
    </row>
    <row r="316" spans="1:9" x14ac:dyDescent="0.25">
      <c r="A316" t="s">
        <v>87</v>
      </c>
      <c r="B316" s="1">
        <v>903319</v>
      </c>
      <c r="D316">
        <v>0.40799999999999997</v>
      </c>
      <c r="E316">
        <v>3.4889999999999999</v>
      </c>
      <c r="F316">
        <v>0.307</v>
      </c>
      <c r="G316">
        <v>8.0000000000000002E-3</v>
      </c>
      <c r="H316">
        <v>0.4</v>
      </c>
      <c r="I316">
        <v>0.42499999999999999</v>
      </c>
    </row>
    <row r="317" spans="1:9" x14ac:dyDescent="0.25">
      <c r="A317" t="s">
        <v>88</v>
      </c>
      <c r="B317" s="1">
        <v>1088679</v>
      </c>
      <c r="D317">
        <v>0.625</v>
      </c>
      <c r="E317">
        <v>7.04</v>
      </c>
      <c r="F317">
        <v>0.69799999999999995</v>
      </c>
      <c r="G317">
        <v>2.1000000000000001E-2</v>
      </c>
      <c r="H317">
        <v>0.60399999999999998</v>
      </c>
      <c r="I317">
        <v>0.63200000000000001</v>
      </c>
    </row>
    <row r="318" spans="1:9" x14ac:dyDescent="0.25">
      <c r="A318" t="s">
        <v>89</v>
      </c>
      <c r="B318" s="1">
        <v>140012</v>
      </c>
      <c r="D318">
        <v>7.5999999999999998E-2</v>
      </c>
      <c r="E318">
        <v>0.91300000000000003</v>
      </c>
      <c r="F318">
        <v>9.2999999999999999E-2</v>
      </c>
      <c r="G318">
        <v>3.0000000000000001E-3</v>
      </c>
      <c r="H318">
        <v>7.3999999999999996E-2</v>
      </c>
      <c r="I318">
        <v>7.6999999999999999E-2</v>
      </c>
    </row>
    <row r="319" spans="1:9" x14ac:dyDescent="0.25">
      <c r="A319" t="s">
        <v>90</v>
      </c>
      <c r="B319" s="1">
        <v>10864</v>
      </c>
      <c r="D319">
        <v>5.0000000000000001E-3</v>
      </c>
      <c r="E319">
        <v>2.8000000000000001E-2</v>
      </c>
      <c r="F319">
        <v>8.6999999999999994E-2</v>
      </c>
      <c r="G319">
        <v>0</v>
      </c>
      <c r="H319">
        <v>5.0000000000000001E-3</v>
      </c>
      <c r="I319">
        <v>6.0000000000000001E-3</v>
      </c>
    </row>
    <row r="320" spans="1:9" x14ac:dyDescent="0.25">
      <c r="A320" t="s">
        <v>91</v>
      </c>
      <c r="B320" s="1">
        <v>8239</v>
      </c>
      <c r="D320">
        <v>1.2E-2</v>
      </c>
      <c r="E320">
        <v>3.5000000000000003E-2</v>
      </c>
      <c r="F320">
        <v>5.2999999999999999E-2</v>
      </c>
      <c r="G320">
        <v>8.0000000000000002E-3</v>
      </c>
      <c r="H320">
        <v>4.0000000000000001E-3</v>
      </c>
      <c r="I320">
        <v>5.0000000000000001E-3</v>
      </c>
    </row>
    <row r="321" spans="1:9" x14ac:dyDescent="0.25">
      <c r="A321" t="s">
        <v>92</v>
      </c>
      <c r="B321" s="1">
        <v>20398</v>
      </c>
      <c r="D321">
        <v>8.0000000000000002E-3</v>
      </c>
      <c r="E321">
        <v>6.7000000000000004E-2</v>
      </c>
      <c r="F321">
        <v>5.8000000000000003E-2</v>
      </c>
      <c r="G321">
        <v>1E-3</v>
      </c>
      <c r="H321">
        <v>8.0000000000000002E-3</v>
      </c>
      <c r="I321">
        <v>8.9999999999999993E-3</v>
      </c>
    </row>
    <row r="322" spans="1:9" x14ac:dyDescent="0.25">
      <c r="A322" t="s">
        <v>93</v>
      </c>
      <c r="B322" s="1">
        <v>2721</v>
      </c>
      <c r="D322">
        <v>1E-3</v>
      </c>
      <c r="E322">
        <v>0.01</v>
      </c>
      <c r="F322">
        <v>0.02</v>
      </c>
      <c r="G322">
        <v>0</v>
      </c>
      <c r="H322">
        <v>1E-3</v>
      </c>
      <c r="I322">
        <v>1E-3</v>
      </c>
    </row>
    <row r="323" spans="1:9" x14ac:dyDescent="0.25">
      <c r="A323" t="s">
        <v>94</v>
      </c>
      <c r="B323" s="1">
        <v>86209</v>
      </c>
      <c r="D323">
        <v>5.1999999999999998E-2</v>
      </c>
      <c r="E323">
        <v>0.873</v>
      </c>
      <c r="F323">
        <v>0.21299999999999999</v>
      </c>
      <c r="G323">
        <v>4.0000000000000001E-3</v>
      </c>
      <c r="H323">
        <v>4.8000000000000001E-2</v>
      </c>
      <c r="I323">
        <v>5.1999999999999998E-2</v>
      </c>
    </row>
    <row r="324" spans="1:9" x14ac:dyDescent="0.25">
      <c r="A324" t="s">
        <v>95</v>
      </c>
      <c r="B324" s="1">
        <v>28218</v>
      </c>
      <c r="D324">
        <v>8.9999999999999993E-3</v>
      </c>
      <c r="E324">
        <v>6.9000000000000006E-2</v>
      </c>
      <c r="F324">
        <v>0.06</v>
      </c>
      <c r="G324">
        <v>1E-3</v>
      </c>
      <c r="H324">
        <v>8.0000000000000002E-3</v>
      </c>
      <c r="I324">
        <v>8.9999999999999993E-3</v>
      </c>
    </row>
    <row r="325" spans="1:9" x14ac:dyDescent="0.25">
      <c r="A325" t="s">
        <v>96</v>
      </c>
      <c r="B325" s="1">
        <v>1467</v>
      </c>
      <c r="D325">
        <v>3.0000000000000001E-3</v>
      </c>
      <c r="E325">
        <v>5.0999999999999997E-2</v>
      </c>
      <c r="F325">
        <v>6.0000000000000001E-3</v>
      </c>
      <c r="G325">
        <v>0</v>
      </c>
      <c r="H325">
        <v>3.0000000000000001E-3</v>
      </c>
      <c r="I325">
        <v>4.0000000000000001E-3</v>
      </c>
    </row>
    <row r="326" spans="1:9" x14ac:dyDescent="0.25">
      <c r="A326" t="s">
        <v>97</v>
      </c>
      <c r="B326" s="1">
        <v>40999</v>
      </c>
      <c r="D326">
        <v>1.4999999999999999E-2</v>
      </c>
      <c r="E326">
        <v>0.10199999999999999</v>
      </c>
      <c r="F326">
        <v>0.27300000000000002</v>
      </c>
      <c r="G326">
        <v>2E-3</v>
      </c>
      <c r="H326">
        <v>1.2999999999999999E-2</v>
      </c>
      <c r="I326">
        <v>1.4999999999999999E-2</v>
      </c>
    </row>
    <row r="327" spans="1:9" x14ac:dyDescent="0.25">
      <c r="A327" t="s">
        <v>98</v>
      </c>
      <c r="B327" s="1">
        <v>41186</v>
      </c>
      <c r="D327">
        <v>2.1000000000000001E-2</v>
      </c>
      <c r="E327">
        <v>7.5999999999999998E-2</v>
      </c>
      <c r="F327">
        <v>0.221</v>
      </c>
      <c r="G327">
        <v>7.0000000000000001E-3</v>
      </c>
      <c r="H327">
        <v>1.4E-2</v>
      </c>
      <c r="I327">
        <v>1.7000000000000001E-2</v>
      </c>
    </row>
    <row r="328" spans="1:9" x14ac:dyDescent="0.25">
      <c r="B328" t="s">
        <v>188</v>
      </c>
      <c r="C328" t="s">
        <v>107</v>
      </c>
      <c r="D328" t="s">
        <v>141</v>
      </c>
      <c r="E328" t="s">
        <v>35</v>
      </c>
      <c r="F328" t="s">
        <v>134</v>
      </c>
      <c r="G328" t="s">
        <v>189</v>
      </c>
      <c r="H328" t="s">
        <v>107</v>
      </c>
      <c r="I328" t="s">
        <v>36</v>
      </c>
    </row>
    <row r="329" spans="1:9" x14ac:dyDescent="0.25">
      <c r="A329" t="s">
        <v>37</v>
      </c>
      <c r="B329" s="1">
        <v>2391811</v>
      </c>
      <c r="C329">
        <v>42.4</v>
      </c>
      <c r="D329">
        <v>1.284</v>
      </c>
      <c r="E329">
        <v>13.035</v>
      </c>
      <c r="F329">
        <v>2.1019999999999999</v>
      </c>
      <c r="G329">
        <v>5.5E-2</v>
      </c>
      <c r="H329">
        <v>1.23</v>
      </c>
      <c r="I329">
        <v>1.3</v>
      </c>
    </row>
    <row r="331" spans="1:9" x14ac:dyDescent="0.25">
      <c r="A331" t="s">
        <v>108</v>
      </c>
    </row>
    <row r="333" spans="1:9" x14ac:dyDescent="0.25">
      <c r="A333" t="s">
        <v>86</v>
      </c>
      <c r="B333" s="1">
        <v>21469</v>
      </c>
      <c r="C333">
        <v>48.2</v>
      </c>
      <c r="D333">
        <v>3.9E-2</v>
      </c>
      <c r="E333">
        <v>0.318</v>
      </c>
      <c r="F333">
        <v>1.7000000000000001E-2</v>
      </c>
      <c r="G333">
        <v>1E-3</v>
      </c>
      <c r="H333">
        <v>3.9E-2</v>
      </c>
      <c r="I333">
        <v>0.04</v>
      </c>
    </row>
    <row r="334" spans="1:9" x14ac:dyDescent="0.25">
      <c r="A334" t="s">
        <v>87</v>
      </c>
      <c r="B334" s="1">
        <v>636762</v>
      </c>
      <c r="D334">
        <v>0.19700000000000001</v>
      </c>
      <c r="E334">
        <v>2.0459999999999998</v>
      </c>
      <c r="F334">
        <v>0.17499999999999999</v>
      </c>
      <c r="G334">
        <v>4.0000000000000001E-3</v>
      </c>
      <c r="H334">
        <v>0.193</v>
      </c>
      <c r="I334">
        <v>0.20499999999999999</v>
      </c>
    </row>
    <row r="335" spans="1:9" x14ac:dyDescent="0.25">
      <c r="A335" t="s">
        <v>88</v>
      </c>
      <c r="B335" s="1">
        <v>879030</v>
      </c>
      <c r="D335">
        <v>0.35499999999999998</v>
      </c>
      <c r="E335">
        <v>4.657</v>
      </c>
      <c r="F335">
        <v>0.47099999999999997</v>
      </c>
      <c r="G335">
        <v>1.2E-2</v>
      </c>
      <c r="H335">
        <v>0.34200000000000003</v>
      </c>
      <c r="I335">
        <v>0.35799999999999998</v>
      </c>
    </row>
    <row r="336" spans="1:9" x14ac:dyDescent="0.25">
      <c r="A336" t="s">
        <v>89</v>
      </c>
      <c r="B336" s="1">
        <v>96867</v>
      </c>
      <c r="D336">
        <v>3.6999999999999998E-2</v>
      </c>
      <c r="E336">
        <v>0.51200000000000001</v>
      </c>
      <c r="F336">
        <v>5.3999999999999999E-2</v>
      </c>
      <c r="G336">
        <v>2E-3</v>
      </c>
      <c r="H336">
        <v>3.5999999999999997E-2</v>
      </c>
      <c r="I336">
        <v>3.6999999999999998E-2</v>
      </c>
    </row>
    <row r="337" spans="1:9" x14ac:dyDescent="0.25">
      <c r="A337" t="s">
        <v>90</v>
      </c>
      <c r="B337" s="1">
        <v>4134</v>
      </c>
      <c r="D337">
        <v>2E-3</v>
      </c>
      <c r="E337">
        <v>0.01</v>
      </c>
      <c r="F337">
        <v>3.2000000000000001E-2</v>
      </c>
      <c r="G337">
        <v>0</v>
      </c>
      <c r="H337">
        <v>2E-3</v>
      </c>
      <c r="I337">
        <v>2E-3</v>
      </c>
    </row>
    <row r="338" spans="1:9" x14ac:dyDescent="0.25">
      <c r="A338" t="s">
        <v>91</v>
      </c>
      <c r="B338" s="1">
        <v>4544</v>
      </c>
      <c r="D338">
        <v>6.0000000000000001E-3</v>
      </c>
      <c r="E338">
        <v>1.9E-2</v>
      </c>
      <c r="F338">
        <v>0.03</v>
      </c>
      <c r="G338">
        <v>4.0000000000000001E-3</v>
      </c>
      <c r="H338">
        <v>2E-3</v>
      </c>
      <c r="I338">
        <v>2E-3</v>
      </c>
    </row>
    <row r="339" spans="1:9" x14ac:dyDescent="0.25">
      <c r="A339" t="s">
        <v>92</v>
      </c>
      <c r="B339" s="1">
        <v>12383</v>
      </c>
      <c r="D339">
        <v>5.0000000000000001E-3</v>
      </c>
      <c r="E339">
        <v>3.5000000000000003E-2</v>
      </c>
      <c r="F339">
        <v>3.5000000000000003E-2</v>
      </c>
      <c r="G339">
        <v>0</v>
      </c>
      <c r="H339">
        <v>4.0000000000000001E-3</v>
      </c>
      <c r="I339">
        <v>5.0000000000000001E-3</v>
      </c>
    </row>
    <row r="340" spans="1:9" x14ac:dyDescent="0.25">
      <c r="A340" t="s">
        <v>93</v>
      </c>
      <c r="B340" s="1">
        <v>1412</v>
      </c>
      <c r="D340">
        <v>1E-3</v>
      </c>
      <c r="E340">
        <v>5.0000000000000001E-3</v>
      </c>
      <c r="F340">
        <v>0.01</v>
      </c>
      <c r="G340">
        <v>0</v>
      </c>
      <c r="H340">
        <v>1E-3</v>
      </c>
      <c r="I340">
        <v>1E-3</v>
      </c>
    </row>
    <row r="341" spans="1:9" x14ac:dyDescent="0.25">
      <c r="A341" t="s">
        <v>94</v>
      </c>
      <c r="B341" s="1">
        <v>54152</v>
      </c>
      <c r="D341">
        <v>3.1E-2</v>
      </c>
      <c r="E341">
        <v>0.51600000000000001</v>
      </c>
      <c r="F341">
        <v>0.127</v>
      </c>
      <c r="G341">
        <v>2E-3</v>
      </c>
      <c r="H341">
        <v>2.9000000000000001E-2</v>
      </c>
      <c r="I341">
        <v>3.1E-2</v>
      </c>
    </row>
    <row r="342" spans="1:9" x14ac:dyDescent="0.25">
      <c r="A342" t="s">
        <v>95</v>
      </c>
      <c r="B342" s="1">
        <v>18883</v>
      </c>
      <c r="D342">
        <v>6.0000000000000001E-3</v>
      </c>
      <c r="E342">
        <v>4.3999999999999997E-2</v>
      </c>
      <c r="F342">
        <v>3.7999999999999999E-2</v>
      </c>
      <c r="G342">
        <v>1E-3</v>
      </c>
      <c r="H342">
        <v>5.0000000000000001E-3</v>
      </c>
      <c r="I342">
        <v>6.0000000000000001E-3</v>
      </c>
    </row>
    <row r="343" spans="1:9" x14ac:dyDescent="0.25">
      <c r="A343" t="s">
        <v>96</v>
      </c>
      <c r="B343">
        <v>943</v>
      </c>
      <c r="D343">
        <v>2E-3</v>
      </c>
      <c r="E343">
        <v>0.03</v>
      </c>
      <c r="F343">
        <v>4.0000000000000001E-3</v>
      </c>
      <c r="G343">
        <v>0</v>
      </c>
      <c r="H343">
        <v>2E-3</v>
      </c>
      <c r="I343">
        <v>2E-3</v>
      </c>
    </row>
    <row r="344" spans="1:9" x14ac:dyDescent="0.25">
      <c r="A344" t="s">
        <v>97</v>
      </c>
      <c r="B344" s="1">
        <v>27850</v>
      </c>
      <c r="D344">
        <v>8.9999999999999993E-3</v>
      </c>
      <c r="E344">
        <v>6.7000000000000004E-2</v>
      </c>
      <c r="F344">
        <v>0.17899999999999999</v>
      </c>
      <c r="G344">
        <v>1E-3</v>
      </c>
      <c r="H344">
        <v>8.0000000000000002E-3</v>
      </c>
      <c r="I344">
        <v>0.01</v>
      </c>
    </row>
    <row r="345" spans="1:9" x14ac:dyDescent="0.25">
      <c r="A345" t="s">
        <v>98</v>
      </c>
      <c r="B345" s="1">
        <v>27015</v>
      </c>
      <c r="D345">
        <v>5.1999999999999998E-2</v>
      </c>
      <c r="E345">
        <v>0.11700000000000001</v>
      </c>
      <c r="F345">
        <v>0.28199999999999997</v>
      </c>
      <c r="G345">
        <v>2.1000000000000001E-2</v>
      </c>
      <c r="H345">
        <v>3.1E-2</v>
      </c>
      <c r="I345">
        <v>3.7999999999999999E-2</v>
      </c>
    </row>
    <row r="346" spans="1:9" x14ac:dyDescent="0.25">
      <c r="B346" t="s">
        <v>188</v>
      </c>
      <c r="C346" t="s">
        <v>107</v>
      </c>
      <c r="D346" t="s">
        <v>141</v>
      </c>
      <c r="E346" t="s">
        <v>35</v>
      </c>
      <c r="F346" t="s">
        <v>134</v>
      </c>
      <c r="G346" t="s">
        <v>189</v>
      </c>
      <c r="H346" t="s">
        <v>107</v>
      </c>
      <c r="I346" t="s">
        <v>36</v>
      </c>
    </row>
    <row r="347" spans="1:9" x14ac:dyDescent="0.25">
      <c r="A347" t="s">
        <v>37</v>
      </c>
      <c r="B347" s="1">
        <v>1785446</v>
      </c>
      <c r="C347">
        <v>48.2</v>
      </c>
      <c r="D347">
        <v>0.74199999999999999</v>
      </c>
      <c r="E347">
        <v>8.3740000000000006</v>
      </c>
      <c r="F347">
        <v>1.452</v>
      </c>
      <c r="G347">
        <v>4.8000000000000001E-2</v>
      </c>
      <c r="H347">
        <v>0.69399999999999995</v>
      </c>
      <c r="I347">
        <v>0.73599999999999999</v>
      </c>
    </row>
    <row r="349" spans="1:9" x14ac:dyDescent="0.25">
      <c r="A349" t="s">
        <v>50</v>
      </c>
    </row>
    <row r="351" spans="1:9" x14ac:dyDescent="0.25">
      <c r="A351" t="s">
        <v>86</v>
      </c>
      <c r="B351" s="1">
        <v>114638</v>
      </c>
      <c r="C351">
        <v>45.5</v>
      </c>
      <c r="D351">
        <v>0.22500000000000001</v>
      </c>
      <c r="E351">
        <v>1.694</v>
      </c>
      <c r="F351">
        <v>9.0999999999999998E-2</v>
      </c>
      <c r="G351">
        <v>4.0000000000000001E-3</v>
      </c>
      <c r="H351">
        <v>0.222</v>
      </c>
      <c r="I351">
        <v>0.22900000000000001</v>
      </c>
    </row>
    <row r="352" spans="1:9" x14ac:dyDescent="0.25">
      <c r="A352" t="s">
        <v>87</v>
      </c>
      <c r="B352" s="1">
        <v>5304062</v>
      </c>
      <c r="D352">
        <v>1.7230000000000001</v>
      </c>
      <c r="E352">
        <v>17.274999999999999</v>
      </c>
      <c r="F352">
        <v>1.488</v>
      </c>
      <c r="G352">
        <v>3.5999999999999997E-2</v>
      </c>
      <c r="H352">
        <v>1.6870000000000001</v>
      </c>
      <c r="I352">
        <v>1.7889999999999999</v>
      </c>
    </row>
    <row r="353" spans="1:9" x14ac:dyDescent="0.25">
      <c r="A353" t="s">
        <v>88</v>
      </c>
      <c r="B353" s="1">
        <v>6328489</v>
      </c>
      <c r="D353">
        <v>2.6880000000000002</v>
      </c>
      <c r="E353">
        <v>34.988999999999997</v>
      </c>
      <c r="F353">
        <v>3.484</v>
      </c>
      <c r="G353">
        <v>9.4E-2</v>
      </c>
      <c r="H353">
        <v>2.5939999999999999</v>
      </c>
      <c r="I353">
        <v>2.7109999999999999</v>
      </c>
    </row>
    <row r="354" spans="1:9" x14ac:dyDescent="0.25">
      <c r="A354" t="s">
        <v>89</v>
      </c>
      <c r="B354" s="1">
        <v>818470</v>
      </c>
      <c r="D354">
        <v>0.33100000000000002</v>
      </c>
      <c r="E354">
        <v>4.5060000000000002</v>
      </c>
      <c r="F354">
        <v>0.46500000000000002</v>
      </c>
      <c r="G354">
        <v>1.2999999999999999E-2</v>
      </c>
      <c r="H354">
        <v>0.318</v>
      </c>
      <c r="I354">
        <v>0.33200000000000002</v>
      </c>
    </row>
    <row r="355" spans="1:9" x14ac:dyDescent="0.25">
      <c r="A355" t="s">
        <v>90</v>
      </c>
      <c r="B355" s="1">
        <v>81249</v>
      </c>
      <c r="D355">
        <v>3.7999999999999999E-2</v>
      </c>
      <c r="E355">
        <v>0.193</v>
      </c>
      <c r="F355">
        <v>0.63900000000000001</v>
      </c>
      <c r="G355">
        <v>3.0000000000000001E-3</v>
      </c>
      <c r="H355">
        <v>3.5999999999999997E-2</v>
      </c>
      <c r="I355">
        <v>0.04</v>
      </c>
    </row>
    <row r="356" spans="1:9" x14ac:dyDescent="0.25">
      <c r="A356" t="s">
        <v>91</v>
      </c>
      <c r="B356" s="1">
        <v>47998</v>
      </c>
      <c r="D356">
        <v>6.2E-2</v>
      </c>
      <c r="E356">
        <v>0.2</v>
      </c>
      <c r="F356">
        <v>0.32</v>
      </c>
      <c r="G356">
        <v>3.9E-2</v>
      </c>
      <c r="H356">
        <v>2.4E-2</v>
      </c>
      <c r="I356">
        <v>2.7E-2</v>
      </c>
    </row>
    <row r="357" spans="1:9" x14ac:dyDescent="0.25">
      <c r="A357" t="s">
        <v>92</v>
      </c>
      <c r="B357" s="1">
        <v>69481</v>
      </c>
      <c r="D357">
        <v>2.8000000000000001E-2</v>
      </c>
      <c r="E357">
        <v>0.193</v>
      </c>
      <c r="F357">
        <v>0.19900000000000001</v>
      </c>
      <c r="G357">
        <v>2E-3</v>
      </c>
      <c r="H357">
        <v>2.5000000000000001E-2</v>
      </c>
      <c r="I357">
        <v>2.8000000000000001E-2</v>
      </c>
    </row>
    <row r="358" spans="1:9" x14ac:dyDescent="0.25">
      <c r="A358" t="s">
        <v>93</v>
      </c>
      <c r="B358" s="1">
        <v>13128</v>
      </c>
      <c r="D358">
        <v>6.0000000000000001E-3</v>
      </c>
      <c r="E358">
        <v>4.5999999999999999E-2</v>
      </c>
      <c r="F358">
        <v>9.2999999999999999E-2</v>
      </c>
      <c r="G358">
        <v>0</v>
      </c>
      <c r="H358">
        <v>5.0000000000000001E-3</v>
      </c>
      <c r="I358">
        <v>6.0000000000000001E-3</v>
      </c>
    </row>
    <row r="359" spans="1:9" x14ac:dyDescent="0.25">
      <c r="A359" t="s">
        <v>94</v>
      </c>
      <c r="B359" s="1">
        <v>414292</v>
      </c>
      <c r="D359">
        <v>0.22800000000000001</v>
      </c>
      <c r="E359">
        <v>3.802</v>
      </c>
      <c r="F359">
        <v>0.97299999999999998</v>
      </c>
      <c r="G359">
        <v>1.7000000000000001E-2</v>
      </c>
      <c r="H359">
        <v>0.21099999999999999</v>
      </c>
      <c r="I359">
        <v>0.22700000000000001</v>
      </c>
    </row>
    <row r="360" spans="1:9" x14ac:dyDescent="0.25">
      <c r="A360" t="s">
        <v>95</v>
      </c>
      <c r="B360" s="1">
        <v>163962</v>
      </c>
      <c r="D360">
        <v>0.05</v>
      </c>
      <c r="E360">
        <v>0.371</v>
      </c>
      <c r="F360">
        <v>0.33</v>
      </c>
      <c r="G360">
        <v>8.0000000000000002E-3</v>
      </c>
      <c r="H360">
        <v>4.2000000000000003E-2</v>
      </c>
      <c r="I360">
        <v>4.8000000000000001E-2</v>
      </c>
    </row>
    <row r="361" spans="1:9" x14ac:dyDescent="0.25">
      <c r="A361" t="s">
        <v>96</v>
      </c>
      <c r="B361" s="1">
        <v>6257</v>
      </c>
      <c r="D361">
        <v>1.2999999999999999E-2</v>
      </c>
      <c r="E361">
        <v>0.19800000000000001</v>
      </c>
      <c r="F361">
        <v>2.5000000000000001E-2</v>
      </c>
      <c r="G361">
        <v>0</v>
      </c>
      <c r="H361">
        <v>1.2999999999999999E-2</v>
      </c>
      <c r="I361">
        <v>1.2999999999999999E-2</v>
      </c>
    </row>
    <row r="362" spans="1:9" x14ac:dyDescent="0.25">
      <c r="A362" t="s">
        <v>97</v>
      </c>
      <c r="B362" s="1">
        <v>192350</v>
      </c>
      <c r="D362">
        <v>6.5000000000000002E-2</v>
      </c>
      <c r="E362">
        <v>0.44400000000000001</v>
      </c>
      <c r="F362">
        <v>1.256</v>
      </c>
      <c r="G362">
        <v>7.0000000000000001E-3</v>
      </c>
      <c r="H362">
        <v>5.8000000000000003E-2</v>
      </c>
      <c r="I362">
        <v>6.6000000000000003E-2</v>
      </c>
    </row>
    <row r="363" spans="1:9" x14ac:dyDescent="0.25">
      <c r="A363" t="s">
        <v>98</v>
      </c>
      <c r="B363" s="1">
        <v>299423</v>
      </c>
      <c r="D363">
        <v>0.2</v>
      </c>
      <c r="E363">
        <v>0.61199999999999999</v>
      </c>
      <c r="F363">
        <v>1.758</v>
      </c>
      <c r="G363">
        <v>7.0000000000000007E-2</v>
      </c>
      <c r="H363">
        <v>0.13</v>
      </c>
      <c r="I363">
        <v>0.155</v>
      </c>
    </row>
    <row r="364" spans="1:9" x14ac:dyDescent="0.25">
      <c r="B364" t="s">
        <v>190</v>
      </c>
      <c r="C364" t="s">
        <v>106</v>
      </c>
      <c r="D364" t="s">
        <v>139</v>
      </c>
      <c r="E364" t="s">
        <v>53</v>
      </c>
      <c r="F364" t="s">
        <v>133</v>
      </c>
      <c r="G364" t="s">
        <v>191</v>
      </c>
      <c r="H364" t="s">
        <v>106</v>
      </c>
      <c r="I364" t="s">
        <v>54</v>
      </c>
    </row>
    <row r="365" spans="1:9" x14ac:dyDescent="0.25">
      <c r="A365" t="s">
        <v>55</v>
      </c>
      <c r="B365" s="1">
        <v>13853799</v>
      </c>
      <c r="C365">
        <v>45.5</v>
      </c>
      <c r="D365">
        <v>5.6559999999999997</v>
      </c>
      <c r="E365">
        <v>64.522999999999996</v>
      </c>
      <c r="F365">
        <v>11.121</v>
      </c>
      <c r="G365">
        <v>0.29299999999999998</v>
      </c>
      <c r="H365">
        <v>5.3630000000000004</v>
      </c>
      <c r="I365">
        <v>5.6719999999999997</v>
      </c>
    </row>
    <row r="367" spans="1:9" x14ac:dyDescent="0.25">
      <c r="A367" t="s">
        <v>187</v>
      </c>
      <c r="B367" t="s">
        <v>5</v>
      </c>
      <c r="C367" t="s">
        <v>60</v>
      </c>
      <c r="D367" t="s">
        <v>14</v>
      </c>
      <c r="E367" t="s">
        <v>9</v>
      </c>
      <c r="F367" t="s">
        <v>13</v>
      </c>
      <c r="G367" t="s">
        <v>7</v>
      </c>
      <c r="H367" t="s">
        <v>60</v>
      </c>
      <c r="I367" t="s">
        <v>12</v>
      </c>
    </row>
    <row r="368" spans="1:9" x14ac:dyDescent="0.25">
      <c r="A368" t="s">
        <v>192</v>
      </c>
      <c r="B368" t="s">
        <v>193</v>
      </c>
      <c r="C368" t="s">
        <v>194</v>
      </c>
      <c r="D368" t="s">
        <v>195</v>
      </c>
      <c r="E368" t="s">
        <v>196</v>
      </c>
      <c r="F368">
        <v>12</v>
      </c>
      <c r="G368" t="s">
        <v>197</v>
      </c>
      <c r="H368">
        <v>20</v>
      </c>
    </row>
    <row r="370" spans="1:9" x14ac:dyDescent="0.25">
      <c r="A370" t="s">
        <v>117</v>
      </c>
    </row>
    <row r="371" spans="1:9" x14ac:dyDescent="0.25">
      <c r="A371" t="s">
        <v>1</v>
      </c>
    </row>
    <row r="373" spans="1:9" x14ac:dyDescent="0.25">
      <c r="A373" t="s">
        <v>116</v>
      </c>
      <c r="B373" t="s">
        <v>176</v>
      </c>
      <c r="C373" t="s">
        <v>177</v>
      </c>
      <c r="D373" t="s">
        <v>178</v>
      </c>
      <c r="E373" t="s">
        <v>179</v>
      </c>
      <c r="F373" t="s">
        <v>180</v>
      </c>
    </row>
    <row r="374" spans="1:9" x14ac:dyDescent="0.25">
      <c r="A374" t="s">
        <v>115</v>
      </c>
      <c r="B374" t="s">
        <v>181</v>
      </c>
      <c r="C374" t="s">
        <v>182</v>
      </c>
      <c r="D374" t="s">
        <v>183</v>
      </c>
      <c r="E374" t="s">
        <v>184</v>
      </c>
      <c r="F374" t="s">
        <v>185</v>
      </c>
      <c r="G374">
        <v>20181022</v>
      </c>
      <c r="H374" t="s">
        <v>186</v>
      </c>
    </row>
    <row r="375" spans="1:9" x14ac:dyDescent="0.25">
      <c r="A375" t="s">
        <v>144</v>
      </c>
      <c r="B375" t="s">
        <v>9</v>
      </c>
      <c r="C375" t="s">
        <v>9</v>
      </c>
      <c r="D375" t="s">
        <v>10</v>
      </c>
      <c r="E375" t="s">
        <v>60</v>
      </c>
      <c r="F375" t="s">
        <v>10</v>
      </c>
      <c r="G375" t="s">
        <v>10</v>
      </c>
      <c r="H375" t="s">
        <v>14</v>
      </c>
      <c r="I375" t="s">
        <v>145</v>
      </c>
    </row>
    <row r="376" spans="1:9" x14ac:dyDescent="0.25">
      <c r="A376" t="s">
        <v>15</v>
      </c>
      <c r="B376" t="s">
        <v>16</v>
      </c>
      <c r="C376" t="s">
        <v>17</v>
      </c>
      <c r="D376" t="s">
        <v>16</v>
      </c>
      <c r="E376" t="s">
        <v>114</v>
      </c>
    </row>
    <row r="377" spans="1:9" x14ac:dyDescent="0.25">
      <c r="A377" t="s">
        <v>18</v>
      </c>
      <c r="B377" t="s">
        <v>19</v>
      </c>
      <c r="C377" t="s">
        <v>20</v>
      </c>
      <c r="D377" t="s">
        <v>113</v>
      </c>
      <c r="E377" t="s">
        <v>112</v>
      </c>
    </row>
    <row r="378" spans="1:9" x14ac:dyDescent="0.25">
      <c r="A378" t="s">
        <v>198</v>
      </c>
      <c r="B378" t="s">
        <v>7</v>
      </c>
      <c r="C378" t="s">
        <v>13</v>
      </c>
      <c r="D378" t="s">
        <v>10</v>
      </c>
      <c r="E378" t="s">
        <v>7</v>
      </c>
      <c r="F378" t="s">
        <v>199</v>
      </c>
    </row>
    <row r="381" spans="1:9" x14ac:dyDescent="0.25">
      <c r="A381" t="s">
        <v>111</v>
      </c>
    </row>
    <row r="383" spans="1:9" x14ac:dyDescent="0.25">
      <c r="A383" t="s">
        <v>28</v>
      </c>
      <c r="B383">
        <v>0</v>
      </c>
      <c r="C383">
        <v>0</v>
      </c>
      <c r="D383">
        <v>0</v>
      </c>
      <c r="E383">
        <v>0</v>
      </c>
    </row>
    <row r="384" spans="1:9" x14ac:dyDescent="0.25">
      <c r="A384" t="s">
        <v>29</v>
      </c>
      <c r="B384" s="1">
        <v>2242834</v>
      </c>
      <c r="C384">
        <v>63.3</v>
      </c>
      <c r="D384">
        <v>0</v>
      </c>
      <c r="E384">
        <v>0</v>
      </c>
    </row>
    <row r="385" spans="1:5" x14ac:dyDescent="0.25">
      <c r="A385" t="s">
        <v>30</v>
      </c>
      <c r="B385" s="1">
        <v>4059470</v>
      </c>
      <c r="C385">
        <v>46.4</v>
      </c>
      <c r="D385">
        <v>0</v>
      </c>
      <c r="E385">
        <v>0</v>
      </c>
    </row>
    <row r="386" spans="1:5" x14ac:dyDescent="0.25">
      <c r="A386" t="s">
        <v>31</v>
      </c>
      <c r="B386" s="1">
        <v>225532</v>
      </c>
      <c r="C386">
        <v>57.6</v>
      </c>
      <c r="D386">
        <v>0</v>
      </c>
      <c r="E386">
        <v>0</v>
      </c>
    </row>
    <row r="387" spans="1:5" x14ac:dyDescent="0.25">
      <c r="A387" t="s">
        <v>32</v>
      </c>
      <c r="B387" s="1">
        <v>756429</v>
      </c>
      <c r="C387">
        <v>25.7</v>
      </c>
      <c r="D387">
        <v>0</v>
      </c>
      <c r="E387">
        <v>0</v>
      </c>
    </row>
    <row r="388" spans="1:5" x14ac:dyDescent="0.25">
      <c r="B388" t="s">
        <v>33</v>
      </c>
      <c r="C388" t="s">
        <v>200</v>
      </c>
      <c r="D388" t="s">
        <v>99</v>
      </c>
      <c r="E388" t="s">
        <v>34</v>
      </c>
    </row>
    <row r="389" spans="1:5" x14ac:dyDescent="0.25">
      <c r="A389" t="s">
        <v>37</v>
      </c>
      <c r="B389" s="1">
        <v>7284265</v>
      </c>
      <c r="C389">
        <v>46.6</v>
      </c>
      <c r="D389">
        <v>0</v>
      </c>
      <c r="E389">
        <v>0</v>
      </c>
    </row>
    <row r="391" spans="1:5" x14ac:dyDescent="0.25">
      <c r="A391" t="s">
        <v>110</v>
      </c>
    </row>
    <row r="393" spans="1:5" x14ac:dyDescent="0.25">
      <c r="A393" t="s">
        <v>28</v>
      </c>
      <c r="B393">
        <v>0</v>
      </c>
      <c r="C393">
        <v>0</v>
      </c>
      <c r="D393">
        <v>0</v>
      </c>
      <c r="E393">
        <v>0</v>
      </c>
    </row>
    <row r="394" spans="1:5" x14ac:dyDescent="0.25">
      <c r="A394" t="s">
        <v>29</v>
      </c>
      <c r="B394" s="1">
        <v>632238</v>
      </c>
      <c r="C394">
        <v>63.6</v>
      </c>
      <c r="D394">
        <v>0</v>
      </c>
      <c r="E394">
        <v>0</v>
      </c>
    </row>
    <row r="395" spans="1:5" x14ac:dyDescent="0.25">
      <c r="A395" t="s">
        <v>30</v>
      </c>
      <c r="B395" s="1">
        <v>1513088</v>
      </c>
      <c r="C395">
        <v>43.2</v>
      </c>
      <c r="D395">
        <v>0</v>
      </c>
      <c r="E395">
        <v>0</v>
      </c>
    </row>
    <row r="396" spans="1:5" x14ac:dyDescent="0.25">
      <c r="A396" t="s">
        <v>31</v>
      </c>
      <c r="B396" s="1">
        <v>28736</v>
      </c>
      <c r="C396">
        <v>54.4</v>
      </c>
      <c r="D396">
        <v>0</v>
      </c>
      <c r="E396">
        <v>0</v>
      </c>
    </row>
    <row r="397" spans="1:5" x14ac:dyDescent="0.25">
      <c r="A397" t="s">
        <v>32</v>
      </c>
      <c r="B397" s="1">
        <v>218219</v>
      </c>
      <c r="C397">
        <v>22.9</v>
      </c>
      <c r="D397">
        <v>0</v>
      </c>
      <c r="E397">
        <v>0</v>
      </c>
    </row>
    <row r="398" spans="1:5" x14ac:dyDescent="0.25">
      <c r="B398" t="s">
        <v>33</v>
      </c>
      <c r="C398" t="s">
        <v>200</v>
      </c>
      <c r="D398" t="s">
        <v>99</v>
      </c>
      <c r="E398" t="s">
        <v>34</v>
      </c>
    </row>
    <row r="399" spans="1:5" x14ac:dyDescent="0.25">
      <c r="A399" t="s">
        <v>37</v>
      </c>
      <c r="B399" s="1">
        <v>2392280</v>
      </c>
      <c r="C399">
        <v>43.5</v>
      </c>
      <c r="D399">
        <v>0</v>
      </c>
      <c r="E399">
        <v>0</v>
      </c>
    </row>
    <row r="401" spans="1:5" x14ac:dyDescent="0.25">
      <c r="A401" t="s">
        <v>109</v>
      </c>
    </row>
    <row r="403" spans="1:5" x14ac:dyDescent="0.25">
      <c r="A403" t="s">
        <v>28</v>
      </c>
      <c r="B403">
        <v>0</v>
      </c>
      <c r="C403">
        <v>0</v>
      </c>
      <c r="D403">
        <v>0</v>
      </c>
      <c r="E403">
        <v>0</v>
      </c>
    </row>
    <row r="404" spans="1:5" x14ac:dyDescent="0.25">
      <c r="A404" t="s">
        <v>29</v>
      </c>
      <c r="B404" s="1">
        <v>559452</v>
      </c>
      <c r="C404">
        <v>62.3</v>
      </c>
      <c r="D404">
        <v>0</v>
      </c>
      <c r="E404">
        <v>0</v>
      </c>
    </row>
    <row r="405" spans="1:5" x14ac:dyDescent="0.25">
      <c r="A405" t="s">
        <v>30</v>
      </c>
      <c r="B405" s="1">
        <v>1593706</v>
      </c>
      <c r="C405">
        <v>42.4</v>
      </c>
      <c r="D405">
        <v>0</v>
      </c>
      <c r="E405">
        <v>0</v>
      </c>
    </row>
    <row r="406" spans="1:5" x14ac:dyDescent="0.25">
      <c r="A406" t="s">
        <v>31</v>
      </c>
      <c r="B406">
        <v>513</v>
      </c>
      <c r="C406">
        <v>35</v>
      </c>
      <c r="D406">
        <v>0</v>
      </c>
      <c r="E406">
        <v>0</v>
      </c>
    </row>
    <row r="407" spans="1:5" x14ac:dyDescent="0.25">
      <c r="A407" t="s">
        <v>32</v>
      </c>
      <c r="B407" s="1">
        <v>238141</v>
      </c>
      <c r="C407">
        <v>24.2</v>
      </c>
      <c r="D407">
        <v>0</v>
      </c>
      <c r="E407">
        <v>0</v>
      </c>
    </row>
    <row r="408" spans="1:5" x14ac:dyDescent="0.25">
      <c r="B408" t="s">
        <v>33</v>
      </c>
      <c r="C408" t="s">
        <v>200</v>
      </c>
      <c r="D408" t="s">
        <v>99</v>
      </c>
      <c r="E408" t="s">
        <v>34</v>
      </c>
    </row>
    <row r="409" spans="1:5" x14ac:dyDescent="0.25">
      <c r="A409" t="s">
        <v>37</v>
      </c>
      <c r="B409" s="1">
        <v>2391812</v>
      </c>
      <c r="C409">
        <v>42.4</v>
      </c>
      <c r="D409">
        <v>0</v>
      </c>
      <c r="E409">
        <v>0</v>
      </c>
    </row>
    <row r="411" spans="1:5" x14ac:dyDescent="0.25">
      <c r="A411" t="s">
        <v>108</v>
      </c>
    </row>
    <row r="413" spans="1:5" x14ac:dyDescent="0.25">
      <c r="A413" t="s">
        <v>28</v>
      </c>
      <c r="B413">
        <v>0</v>
      </c>
      <c r="C413">
        <v>0</v>
      </c>
      <c r="D413">
        <v>0</v>
      </c>
      <c r="E413">
        <v>0</v>
      </c>
    </row>
    <row r="414" spans="1:5" x14ac:dyDescent="0.25">
      <c r="A414" t="s">
        <v>29</v>
      </c>
      <c r="B414" s="1">
        <v>467274</v>
      </c>
      <c r="C414">
        <v>62.9</v>
      </c>
      <c r="D414">
        <v>0</v>
      </c>
      <c r="E414">
        <v>0</v>
      </c>
    </row>
    <row r="415" spans="1:5" x14ac:dyDescent="0.25">
      <c r="A415" t="s">
        <v>30</v>
      </c>
      <c r="B415" s="1">
        <v>1219823</v>
      </c>
      <c r="C415">
        <v>45.4</v>
      </c>
      <c r="D415">
        <v>0</v>
      </c>
      <c r="E415">
        <v>0</v>
      </c>
    </row>
    <row r="416" spans="1:5" x14ac:dyDescent="0.25">
      <c r="A416" t="s">
        <v>31</v>
      </c>
      <c r="B416">
        <v>0</v>
      </c>
      <c r="C416">
        <v>0</v>
      </c>
      <c r="D416">
        <v>0</v>
      </c>
      <c r="E416">
        <v>0</v>
      </c>
    </row>
    <row r="417" spans="1:6" x14ac:dyDescent="0.25">
      <c r="A417" t="s">
        <v>32</v>
      </c>
      <c r="B417" s="1">
        <v>98351</v>
      </c>
      <c r="C417">
        <v>35</v>
      </c>
      <c r="D417">
        <v>0</v>
      </c>
      <c r="E417">
        <v>0</v>
      </c>
    </row>
    <row r="418" spans="1:6" x14ac:dyDescent="0.25">
      <c r="B418" t="s">
        <v>33</v>
      </c>
      <c r="C418" t="s">
        <v>200</v>
      </c>
      <c r="D418" t="s">
        <v>99</v>
      </c>
      <c r="E418" t="s">
        <v>34</v>
      </c>
    </row>
    <row r="419" spans="1:6" x14ac:dyDescent="0.25">
      <c r="A419" t="s">
        <v>37</v>
      </c>
      <c r="B419" s="1">
        <v>1785447</v>
      </c>
      <c r="C419">
        <v>48.2</v>
      </c>
      <c r="D419">
        <v>0</v>
      </c>
      <c r="E419">
        <v>0</v>
      </c>
    </row>
    <row r="421" spans="1:6" x14ac:dyDescent="0.25">
      <c r="A421" t="s">
        <v>50</v>
      </c>
    </row>
    <row r="423" spans="1:6" x14ac:dyDescent="0.25">
      <c r="A423" t="s">
        <v>28</v>
      </c>
      <c r="B423">
        <v>0</v>
      </c>
      <c r="C423">
        <v>0</v>
      </c>
      <c r="D423">
        <v>0</v>
      </c>
      <c r="E423">
        <v>0</v>
      </c>
    </row>
    <row r="424" spans="1:6" x14ac:dyDescent="0.25">
      <c r="A424" t="s">
        <v>29</v>
      </c>
      <c r="B424" s="1">
        <v>3901798</v>
      </c>
      <c r="C424">
        <v>63.2</v>
      </c>
      <c r="D424">
        <v>0</v>
      </c>
      <c r="E424">
        <v>0</v>
      </c>
    </row>
    <row r="425" spans="1:6" x14ac:dyDescent="0.25">
      <c r="A425" t="s">
        <v>30</v>
      </c>
      <c r="B425" s="1">
        <v>8386087</v>
      </c>
      <c r="C425">
        <v>44.9</v>
      </c>
      <c r="D425">
        <v>0</v>
      </c>
      <c r="E425">
        <v>0</v>
      </c>
    </row>
    <row r="426" spans="1:6" x14ac:dyDescent="0.25">
      <c r="A426" t="s">
        <v>31</v>
      </c>
      <c r="B426" s="1">
        <v>254780</v>
      </c>
      <c r="C426">
        <v>57.2</v>
      </c>
      <c r="D426">
        <v>0</v>
      </c>
      <c r="E426">
        <v>0</v>
      </c>
    </row>
    <row r="427" spans="1:6" x14ac:dyDescent="0.25">
      <c r="A427" t="s">
        <v>32</v>
      </c>
      <c r="B427" s="1">
        <v>1311139</v>
      </c>
      <c r="C427">
        <v>25.4</v>
      </c>
      <c r="D427">
        <v>0</v>
      </c>
      <c r="E427">
        <v>0</v>
      </c>
    </row>
    <row r="428" spans="1:6" x14ac:dyDescent="0.25">
      <c r="B428" t="s">
        <v>51</v>
      </c>
      <c r="C428" t="s">
        <v>201</v>
      </c>
      <c r="D428" t="s">
        <v>100</v>
      </c>
      <c r="E428" t="s">
        <v>52</v>
      </c>
    </row>
    <row r="429" spans="1:6" x14ac:dyDescent="0.25">
      <c r="A429" t="s">
        <v>55</v>
      </c>
      <c r="B429" s="1">
        <v>13853804</v>
      </c>
      <c r="C429">
        <v>45.5</v>
      </c>
      <c r="D429">
        <v>0</v>
      </c>
      <c r="E429">
        <v>0</v>
      </c>
    </row>
    <row r="431" spans="1:6" x14ac:dyDescent="0.25">
      <c r="A431" t="s">
        <v>198</v>
      </c>
      <c r="B431" t="s">
        <v>7</v>
      </c>
      <c r="C431" t="s">
        <v>13</v>
      </c>
      <c r="D431" t="s">
        <v>10</v>
      </c>
      <c r="E431" t="s">
        <v>7</v>
      </c>
      <c r="F431" t="s">
        <v>199</v>
      </c>
    </row>
    <row r="432" spans="1:6" x14ac:dyDescent="0.25">
      <c r="A432" t="s">
        <v>202</v>
      </c>
      <c r="B432" t="s">
        <v>203</v>
      </c>
      <c r="C432" t="s">
        <v>204</v>
      </c>
      <c r="D432" t="s">
        <v>205</v>
      </c>
      <c r="E432" t="s">
        <v>206</v>
      </c>
      <c r="F432" s="4">
        <v>44011.517557870371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C6C2A-185A-43BD-ADC5-C29DD2310834}">
  <dimension ref="A1:J53"/>
  <sheetViews>
    <sheetView topLeftCell="A13" workbookViewId="0">
      <selection activeCell="M14" sqref="M14"/>
    </sheetView>
  </sheetViews>
  <sheetFormatPr defaultRowHeight="15" x14ac:dyDescent="0.25"/>
  <cols>
    <col min="1" max="1" width="7.28515625" bestFit="1" customWidth="1"/>
    <col min="2" max="2" width="9.5703125" bestFit="1" customWidth="1"/>
    <col min="3" max="3" width="9.28515625" bestFit="1" customWidth="1"/>
    <col min="4" max="4" width="8" bestFit="1" customWidth="1"/>
    <col min="5" max="5" width="9.28515625" customWidth="1"/>
    <col min="6" max="6" width="8" bestFit="1" customWidth="1"/>
    <col min="7" max="7" width="9.7109375" bestFit="1" customWidth="1"/>
    <col min="8" max="8" width="9" bestFit="1" customWidth="1"/>
    <col min="9" max="9" width="9" customWidth="1"/>
    <col min="10" max="10" width="10.85546875" bestFit="1" customWidth="1"/>
  </cols>
  <sheetData>
    <row r="1" spans="1:10" x14ac:dyDescent="0.25">
      <c r="A1" t="s">
        <v>207</v>
      </c>
      <c r="B1" t="s">
        <v>208</v>
      </c>
      <c r="C1" t="s">
        <v>83</v>
      </c>
      <c r="D1" t="s">
        <v>250</v>
      </c>
      <c r="E1" t="s">
        <v>251</v>
      </c>
      <c r="F1" t="s">
        <v>26</v>
      </c>
      <c r="G1" t="s">
        <v>252</v>
      </c>
      <c r="H1" t="s">
        <v>22</v>
      </c>
      <c r="I1" t="s">
        <v>253</v>
      </c>
      <c r="J1" t="s">
        <v>209</v>
      </c>
    </row>
    <row r="2" spans="1:10" x14ac:dyDescent="0.25">
      <c r="A2">
        <v>2017</v>
      </c>
      <c r="B2">
        <v>34005</v>
      </c>
      <c r="C2">
        <v>11</v>
      </c>
      <c r="D2">
        <v>85770</v>
      </c>
      <c r="E2">
        <f>D2/907185</f>
        <v>9.454521404123746E-2</v>
      </c>
      <c r="F2">
        <v>214018</v>
      </c>
      <c r="G2">
        <f>F2/907185</f>
        <v>0.23591439452812821</v>
      </c>
      <c r="H2">
        <v>1643162</v>
      </c>
      <c r="I2">
        <f>H2/907185</f>
        <v>1.8112755391678654</v>
      </c>
      <c r="J2">
        <v>127064</v>
      </c>
    </row>
    <row r="3" spans="1:10" x14ac:dyDescent="0.25">
      <c r="A3">
        <v>2017</v>
      </c>
      <c r="B3">
        <v>34005</v>
      </c>
      <c r="C3">
        <v>21</v>
      </c>
      <c r="D3">
        <v>1381716</v>
      </c>
      <c r="E3">
        <f t="shared" ref="E3:G53" si="0">D3/907185</f>
        <v>1.5230807387688288</v>
      </c>
      <c r="F3">
        <v>1551754</v>
      </c>
      <c r="G3">
        <f t="shared" ref="G3" si="1">F3/907185</f>
        <v>1.7105154957368123</v>
      </c>
      <c r="H3">
        <v>18945344</v>
      </c>
      <c r="I3">
        <f t="shared" ref="I3" si="2">H3/907185</f>
        <v>20.883660995276596</v>
      </c>
      <c r="J3">
        <v>6764989</v>
      </c>
    </row>
    <row r="4" spans="1:10" x14ac:dyDescent="0.25">
      <c r="A4">
        <v>2017</v>
      </c>
      <c r="B4">
        <v>34005</v>
      </c>
      <c r="C4">
        <v>31</v>
      </c>
      <c r="D4">
        <v>2683871</v>
      </c>
      <c r="E4">
        <f t="shared" si="0"/>
        <v>2.9584605124643817</v>
      </c>
      <c r="F4">
        <v>1904796</v>
      </c>
      <c r="G4">
        <f t="shared" ref="G4" si="3">F4/907185</f>
        <v>2.0996775740339624</v>
      </c>
      <c r="H4">
        <v>31334754</v>
      </c>
      <c r="I4">
        <f t="shared" ref="I4" si="4">H4/907185</f>
        <v>34.540643859852182</v>
      </c>
      <c r="J4">
        <v>7031190</v>
      </c>
    </row>
    <row r="5" spans="1:10" x14ac:dyDescent="0.25">
      <c r="A5">
        <v>2017</v>
      </c>
      <c r="B5">
        <v>34005</v>
      </c>
      <c r="C5">
        <v>32</v>
      </c>
      <c r="D5">
        <v>327551</v>
      </c>
      <c r="E5">
        <f t="shared" si="0"/>
        <v>0.36106306872357896</v>
      </c>
      <c r="F5">
        <v>211780</v>
      </c>
      <c r="G5">
        <f t="shared" ref="G5" si="5">F5/907185</f>
        <v>0.23344742252131595</v>
      </c>
      <c r="H5">
        <v>3542431</v>
      </c>
      <c r="I5">
        <f t="shared" ref="I5" si="6">H5/907185</f>
        <v>3.9048606403324571</v>
      </c>
      <c r="J5">
        <v>803092</v>
      </c>
    </row>
    <row r="6" spans="1:10" x14ac:dyDescent="0.25">
      <c r="A6">
        <v>2017</v>
      </c>
      <c r="B6">
        <v>34005</v>
      </c>
      <c r="C6">
        <v>41</v>
      </c>
      <c r="D6">
        <v>23358</v>
      </c>
      <c r="E6">
        <f t="shared" si="0"/>
        <v>2.5747780221233817E-2</v>
      </c>
      <c r="F6">
        <v>1551</v>
      </c>
      <c r="G6">
        <f t="shared" ref="G6" si="7">F6/907185</f>
        <v>1.7096843532465815E-3</v>
      </c>
      <c r="H6">
        <v>7399</v>
      </c>
      <c r="I6">
        <f t="shared" ref="I6" si="8">H6/907185</f>
        <v>8.1559990520125442E-3</v>
      </c>
      <c r="J6">
        <v>3279</v>
      </c>
    </row>
    <row r="7" spans="1:10" x14ac:dyDescent="0.25">
      <c r="A7">
        <v>2017</v>
      </c>
      <c r="B7">
        <v>34005</v>
      </c>
      <c r="C7">
        <v>42</v>
      </c>
      <c r="D7">
        <v>216706</v>
      </c>
      <c r="E7">
        <f t="shared" si="0"/>
        <v>0.23887740648269096</v>
      </c>
      <c r="F7">
        <v>19004</v>
      </c>
      <c r="G7">
        <f t="shared" ref="G7" si="9">F7/907185</f>
        <v>2.0948318148999376E-2</v>
      </c>
      <c r="H7">
        <v>141885</v>
      </c>
      <c r="I7">
        <f t="shared" ref="I7" si="10">H7/907185</f>
        <v>0.15640139552571966</v>
      </c>
      <c r="J7">
        <v>34651</v>
      </c>
    </row>
    <row r="8" spans="1:10" x14ac:dyDescent="0.25">
      <c r="A8">
        <v>2017</v>
      </c>
      <c r="B8">
        <v>34005</v>
      </c>
      <c r="C8">
        <v>43</v>
      </c>
      <c r="D8">
        <v>138585</v>
      </c>
      <c r="E8">
        <f t="shared" si="0"/>
        <v>0.1527637692422163</v>
      </c>
      <c r="F8">
        <v>20315</v>
      </c>
      <c r="G8">
        <f t="shared" ref="G8" si="11">F8/907185</f>
        <v>2.2393447863445715E-2</v>
      </c>
      <c r="H8">
        <v>129018</v>
      </c>
      <c r="I8">
        <f t="shared" ref="I8" si="12">H8/907185</f>
        <v>0.14221795995304154</v>
      </c>
      <c r="J8">
        <v>49745</v>
      </c>
    </row>
    <row r="9" spans="1:10" x14ac:dyDescent="0.25">
      <c r="A9">
        <v>2017</v>
      </c>
      <c r="B9">
        <v>34005</v>
      </c>
      <c r="C9">
        <v>51</v>
      </c>
      <c r="D9">
        <v>115789</v>
      </c>
      <c r="E9">
        <f t="shared" si="0"/>
        <v>0.12763548780017306</v>
      </c>
      <c r="F9">
        <v>7220</v>
      </c>
      <c r="G9">
        <f t="shared" ref="G9" si="13">F9/907185</f>
        <v>7.9586853839073626E-3</v>
      </c>
      <c r="H9">
        <v>52290</v>
      </c>
      <c r="I9">
        <f t="shared" ref="I9" si="14">H9/907185</f>
        <v>5.7639841928603316E-2</v>
      </c>
      <c r="J9">
        <v>17579</v>
      </c>
    </row>
    <row r="10" spans="1:10" x14ac:dyDescent="0.25">
      <c r="A10">
        <v>2017</v>
      </c>
      <c r="B10">
        <v>34005</v>
      </c>
      <c r="C10">
        <v>52</v>
      </c>
      <c r="D10">
        <v>1111015</v>
      </c>
      <c r="E10">
        <f t="shared" si="0"/>
        <v>1.2246840501110579</v>
      </c>
      <c r="F10">
        <v>220957</v>
      </c>
      <c r="G10">
        <f t="shared" ref="G10" si="15">F10/907185</f>
        <v>0.24356333052244031</v>
      </c>
      <c r="H10">
        <v>3236554</v>
      </c>
      <c r="I10">
        <f t="shared" ref="I10" si="16">H10/907185</f>
        <v>3.5676890601145299</v>
      </c>
      <c r="J10">
        <v>511100</v>
      </c>
    </row>
    <row r="11" spans="1:10" x14ac:dyDescent="0.25">
      <c r="A11">
        <v>2017</v>
      </c>
      <c r="B11">
        <v>34005</v>
      </c>
      <c r="C11">
        <v>53</v>
      </c>
      <c r="D11">
        <v>24989</v>
      </c>
      <c r="E11">
        <f t="shared" si="0"/>
        <v>2.754564945408048E-2</v>
      </c>
      <c r="F11">
        <v>3363</v>
      </c>
      <c r="G11">
        <f t="shared" ref="G11" si="17">F11/907185</f>
        <v>3.7070718761884293E-3</v>
      </c>
      <c r="H11">
        <v>23234</v>
      </c>
      <c r="I11">
        <f t="shared" ref="I11" si="18">H11/907185</f>
        <v>2.561109365785369E-2</v>
      </c>
      <c r="J11">
        <v>12809</v>
      </c>
    </row>
    <row r="12" spans="1:10" x14ac:dyDescent="0.25">
      <c r="A12">
        <v>2017</v>
      </c>
      <c r="B12">
        <v>34005</v>
      </c>
      <c r="C12">
        <v>54</v>
      </c>
      <c r="D12">
        <v>24174</v>
      </c>
      <c r="E12">
        <f t="shared" si="0"/>
        <v>2.6647265993154649E-2</v>
      </c>
      <c r="F12">
        <v>10528</v>
      </c>
      <c r="G12">
        <f t="shared" ref="G12" si="19">F12/907185</f>
        <v>1.1605130155370735E-2</v>
      </c>
      <c r="H12">
        <v>160891</v>
      </c>
      <c r="I12">
        <f t="shared" ref="I12" si="20">H12/907185</f>
        <v>0.17735191829670904</v>
      </c>
      <c r="J12">
        <v>6829</v>
      </c>
    </row>
    <row r="13" spans="1:10" x14ac:dyDescent="0.25">
      <c r="A13">
        <v>2017</v>
      </c>
      <c r="B13">
        <v>34005</v>
      </c>
      <c r="C13">
        <v>61</v>
      </c>
      <c r="D13">
        <v>913373</v>
      </c>
      <c r="E13">
        <f t="shared" si="0"/>
        <v>1.0068211004370664</v>
      </c>
      <c r="F13">
        <v>51553</v>
      </c>
      <c r="G13">
        <f t="shared" ref="G13" si="21">F13/907185</f>
        <v>5.6827438725287567E-2</v>
      </c>
      <c r="H13">
        <v>301327</v>
      </c>
      <c r="I13">
        <f t="shared" ref="I13" si="22">H13/907185</f>
        <v>0.33215606519067226</v>
      </c>
      <c r="J13">
        <v>152462</v>
      </c>
    </row>
    <row r="14" spans="1:10" x14ac:dyDescent="0.25">
      <c r="A14">
        <v>2017</v>
      </c>
      <c r="B14">
        <v>34005</v>
      </c>
      <c r="C14">
        <v>62</v>
      </c>
      <c r="D14">
        <v>1097400</v>
      </c>
      <c r="E14">
        <f t="shared" si="0"/>
        <v>1.2096760859141189</v>
      </c>
      <c r="F14">
        <v>77318</v>
      </c>
      <c r="G14">
        <f t="shared" ref="G14" si="23">F14/907185</f>
        <v>8.5228481511488832E-2</v>
      </c>
      <c r="H14">
        <v>351236</v>
      </c>
      <c r="I14">
        <f t="shared" ref="I14" si="24">H14/907185</f>
        <v>0.38717130464017813</v>
      </c>
      <c r="J14">
        <v>240990</v>
      </c>
    </row>
    <row r="15" spans="1:10" x14ac:dyDescent="0.25">
      <c r="A15">
        <v>2017</v>
      </c>
      <c r="B15">
        <v>34007</v>
      </c>
      <c r="C15">
        <v>11</v>
      </c>
      <c r="D15">
        <v>69173</v>
      </c>
      <c r="E15">
        <f t="shared" si="0"/>
        <v>7.6250158457205536E-2</v>
      </c>
      <c r="F15">
        <v>180886</v>
      </c>
      <c r="G15">
        <f t="shared" ref="G15" si="25">F15/907185</f>
        <v>0.19939262664175444</v>
      </c>
      <c r="H15">
        <v>1358673</v>
      </c>
      <c r="I15">
        <f t="shared" ref="I15" si="26">H15/907185</f>
        <v>1.4976801865110203</v>
      </c>
      <c r="J15">
        <v>106545</v>
      </c>
    </row>
    <row r="16" spans="1:10" x14ac:dyDescent="0.25">
      <c r="A16">
        <v>2017</v>
      </c>
      <c r="B16">
        <v>34007</v>
      </c>
      <c r="C16">
        <v>21</v>
      </c>
      <c r="D16">
        <v>1317705</v>
      </c>
      <c r="E16">
        <f t="shared" si="0"/>
        <v>1.4525207096678185</v>
      </c>
      <c r="F16">
        <v>1643514</v>
      </c>
      <c r="G16">
        <f t="shared" ref="G16" si="27">F16/907185</f>
        <v>1.8116635526381057</v>
      </c>
      <c r="H16">
        <v>18013882</v>
      </c>
      <c r="I16">
        <f t="shared" ref="I16" si="28">H16/907185</f>
        <v>19.856900191250958</v>
      </c>
      <c r="J16">
        <v>5935161</v>
      </c>
    </row>
    <row r="17" spans="1:10" x14ac:dyDescent="0.25">
      <c r="A17">
        <v>2017</v>
      </c>
      <c r="B17">
        <v>34007</v>
      </c>
      <c r="C17">
        <v>31</v>
      </c>
      <c r="D17">
        <v>2314457</v>
      </c>
      <c r="E17">
        <f t="shared" si="0"/>
        <v>2.5512513985570751</v>
      </c>
      <c r="F17">
        <v>1835056</v>
      </c>
      <c r="G17">
        <f t="shared" ref="G17" si="29">F17/907185</f>
        <v>2.022802405242591</v>
      </c>
      <c r="H17">
        <v>27291594</v>
      </c>
      <c r="I17">
        <f t="shared" ref="I17" si="30">H17/907185</f>
        <v>30.083824137303857</v>
      </c>
      <c r="J17">
        <v>5705768</v>
      </c>
    </row>
    <row r="18" spans="1:10" x14ac:dyDescent="0.25">
      <c r="A18">
        <v>2017</v>
      </c>
      <c r="B18">
        <v>34007</v>
      </c>
      <c r="C18">
        <v>32</v>
      </c>
      <c r="D18">
        <v>261352</v>
      </c>
      <c r="E18">
        <f t="shared" si="0"/>
        <v>0.28809118316550647</v>
      </c>
      <c r="F18">
        <v>187965</v>
      </c>
      <c r="G18">
        <f t="shared" ref="G18" si="31">F18/907185</f>
        <v>0.20719588617536666</v>
      </c>
      <c r="H18">
        <v>2869001</v>
      </c>
      <c r="I18">
        <f t="shared" ref="I18" si="32">H18/907185</f>
        <v>3.1625313469689202</v>
      </c>
      <c r="J18">
        <v>600786</v>
      </c>
    </row>
    <row r="19" spans="1:10" x14ac:dyDescent="0.25">
      <c r="A19">
        <v>2017</v>
      </c>
      <c r="B19">
        <v>34007</v>
      </c>
      <c r="C19">
        <v>41</v>
      </c>
      <c r="D19">
        <v>7433</v>
      </c>
      <c r="E19">
        <f t="shared" si="0"/>
        <v>8.1934776258425785E-3</v>
      </c>
      <c r="F19">
        <v>513</v>
      </c>
      <c r="G19">
        <f t="shared" ref="G19" si="33">F19/907185</f>
        <v>5.6548554043552306E-4</v>
      </c>
      <c r="H19">
        <v>2481</v>
      </c>
      <c r="I19">
        <f t="shared" ref="I19" si="34">H19/907185</f>
        <v>2.7348335785975296E-3</v>
      </c>
      <c r="J19">
        <v>1047</v>
      </c>
    </row>
    <row r="20" spans="1:10" x14ac:dyDescent="0.25">
      <c r="A20">
        <v>2017</v>
      </c>
      <c r="B20">
        <v>34007</v>
      </c>
      <c r="C20">
        <v>42</v>
      </c>
      <c r="D20">
        <v>145585</v>
      </c>
      <c r="E20">
        <f t="shared" si="0"/>
        <v>0.16047994620722345</v>
      </c>
      <c r="F20">
        <v>13275</v>
      </c>
      <c r="G20">
        <f t="shared" ref="G20" si="35">F20/907185</f>
        <v>1.4633178458638535E-2</v>
      </c>
      <c r="H20">
        <v>101879</v>
      </c>
      <c r="I20">
        <f t="shared" ref="I20" si="36">H20/907185</f>
        <v>0.11230234185970887</v>
      </c>
      <c r="J20">
        <v>23735</v>
      </c>
    </row>
    <row r="21" spans="1:10" x14ac:dyDescent="0.25">
      <c r="A21">
        <v>2017</v>
      </c>
      <c r="B21">
        <v>34007</v>
      </c>
      <c r="C21">
        <v>43</v>
      </c>
      <c r="D21">
        <v>134524</v>
      </c>
      <c r="E21">
        <f t="shared" si="0"/>
        <v>0.14828728429151716</v>
      </c>
      <c r="F21">
        <v>20557</v>
      </c>
      <c r="G21">
        <f t="shared" ref="G21" si="37">F21/907185</f>
        <v>2.266020712423596E-2</v>
      </c>
      <c r="H21">
        <v>165960</v>
      </c>
      <c r="I21">
        <f t="shared" ref="I21" si="38">H21/907185</f>
        <v>0.18293953273036923</v>
      </c>
      <c r="J21">
        <v>48735</v>
      </c>
    </row>
    <row r="22" spans="1:10" x14ac:dyDescent="0.25">
      <c r="A22">
        <v>2017</v>
      </c>
      <c r="B22">
        <v>34007</v>
      </c>
      <c r="C22">
        <v>51</v>
      </c>
      <c r="D22">
        <v>149747</v>
      </c>
      <c r="E22">
        <f t="shared" si="0"/>
        <v>0.16506776456841768</v>
      </c>
      <c r="F22">
        <v>9619</v>
      </c>
      <c r="G22">
        <f t="shared" ref="G22" si="39">F22/907185</f>
        <v>1.0603129460914807E-2</v>
      </c>
      <c r="H22">
        <v>67724</v>
      </c>
      <c r="I22">
        <f t="shared" ref="I22" si="40">H22/907185</f>
        <v>7.465290982544906E-2</v>
      </c>
      <c r="J22">
        <v>22763</v>
      </c>
    </row>
    <row r="23" spans="1:10" x14ac:dyDescent="0.25">
      <c r="A23">
        <v>2017</v>
      </c>
      <c r="B23">
        <v>34007</v>
      </c>
      <c r="C23">
        <v>52</v>
      </c>
      <c r="D23">
        <v>934996</v>
      </c>
      <c r="E23">
        <f t="shared" si="0"/>
        <v>1.0306563710819734</v>
      </c>
      <c r="F23">
        <v>184823</v>
      </c>
      <c r="G23">
        <f t="shared" ref="G23" si="41">F23/907185</f>
        <v>0.20373242502907346</v>
      </c>
      <c r="H23">
        <v>2604073</v>
      </c>
      <c r="I23">
        <f t="shared" ref="I23" si="42">H23/907185</f>
        <v>2.8704982996852904</v>
      </c>
      <c r="J23">
        <v>428264</v>
      </c>
    </row>
    <row r="24" spans="1:10" x14ac:dyDescent="0.25">
      <c r="A24">
        <v>2017</v>
      </c>
      <c r="B24">
        <v>34007</v>
      </c>
      <c r="C24">
        <v>53</v>
      </c>
      <c r="D24">
        <v>9078</v>
      </c>
      <c r="E24">
        <f t="shared" si="0"/>
        <v>1.0006779212619256E-2</v>
      </c>
      <c r="F24">
        <v>1232</v>
      </c>
      <c r="G24">
        <f t="shared" ref="G24" si="43">F24/907185</f>
        <v>1.3580471458412562E-3</v>
      </c>
      <c r="H24">
        <v>8218</v>
      </c>
      <c r="I24">
        <f t="shared" ref="I24" si="44">H24/907185</f>
        <v>9.0587917569183787E-3</v>
      </c>
      <c r="J24">
        <v>4592</v>
      </c>
    </row>
    <row r="25" spans="1:10" x14ac:dyDescent="0.25">
      <c r="A25">
        <v>2017</v>
      </c>
      <c r="B25">
        <v>34007</v>
      </c>
      <c r="C25">
        <v>54</v>
      </c>
      <c r="D25">
        <v>14555</v>
      </c>
      <c r="E25">
        <f t="shared" si="0"/>
        <v>1.604413653223984E-2</v>
      </c>
      <c r="F25">
        <v>6237</v>
      </c>
      <c r="G25">
        <f t="shared" ref="G25" si="45">F25/907185</f>
        <v>6.8751136758213593E-3</v>
      </c>
      <c r="H25">
        <v>94380</v>
      </c>
      <c r="I25">
        <f t="shared" ref="I25" si="46">H25/907185</f>
        <v>0.10403611170819624</v>
      </c>
      <c r="J25">
        <v>4153</v>
      </c>
    </row>
    <row r="26" spans="1:10" x14ac:dyDescent="0.25">
      <c r="A26">
        <v>2017</v>
      </c>
      <c r="B26">
        <v>34007</v>
      </c>
      <c r="C26">
        <v>61</v>
      </c>
      <c r="D26">
        <v>781808</v>
      </c>
      <c r="E26">
        <f t="shared" si="0"/>
        <v>0.86179555437975719</v>
      </c>
      <c r="F26">
        <v>45628</v>
      </c>
      <c r="G26">
        <f t="shared" ref="G26" si="47">F26/907185</f>
        <v>5.0296246079906522E-2</v>
      </c>
      <c r="H26">
        <v>259333</v>
      </c>
      <c r="I26">
        <f t="shared" ref="I26" si="48">H26/907185</f>
        <v>0.28586561726659943</v>
      </c>
      <c r="J26">
        <v>130816</v>
      </c>
    </row>
    <row r="27" spans="1:10" x14ac:dyDescent="0.25">
      <c r="A27">
        <v>2017</v>
      </c>
      <c r="B27">
        <v>34007</v>
      </c>
      <c r="C27">
        <v>62</v>
      </c>
      <c r="D27">
        <v>873200</v>
      </c>
      <c r="E27">
        <f t="shared" si="0"/>
        <v>0.96253796083489029</v>
      </c>
      <c r="F27">
        <v>58715</v>
      </c>
      <c r="G27">
        <f t="shared" ref="G27" si="49">F27/907185</f>
        <v>6.4722190071484872E-2</v>
      </c>
      <c r="H27">
        <v>277281</v>
      </c>
      <c r="I27">
        <f t="shared" ref="I27" si="50">H27/907185</f>
        <v>0.30564989500487771</v>
      </c>
      <c r="J27">
        <v>199100</v>
      </c>
    </row>
    <row r="28" spans="1:10" x14ac:dyDescent="0.25">
      <c r="A28">
        <v>2017</v>
      </c>
      <c r="B28">
        <v>34015</v>
      </c>
      <c r="C28">
        <v>11</v>
      </c>
      <c r="D28">
        <v>52459</v>
      </c>
      <c r="E28">
        <f t="shared" si="0"/>
        <v>5.782613248675849E-2</v>
      </c>
      <c r="F28">
        <v>136503</v>
      </c>
      <c r="G28">
        <f t="shared" ref="G28" si="51">F28/907185</f>
        <v>0.15046875775062418</v>
      </c>
      <c r="H28">
        <v>1016831</v>
      </c>
      <c r="I28">
        <f t="shared" ref="I28" si="52">H28/907185</f>
        <v>1.1208639913578817</v>
      </c>
      <c r="J28">
        <v>78885</v>
      </c>
    </row>
    <row r="29" spans="1:10" x14ac:dyDescent="0.25">
      <c r="A29">
        <v>2017</v>
      </c>
      <c r="B29">
        <v>34015</v>
      </c>
      <c r="C29">
        <v>21</v>
      </c>
      <c r="D29">
        <v>817202</v>
      </c>
      <c r="E29">
        <f t="shared" si="0"/>
        <v>0.90081074973682329</v>
      </c>
      <c r="F29">
        <v>908502</v>
      </c>
      <c r="G29">
        <f t="shared" ref="G29" si="53">F29/907185</f>
        <v>1.0014517435804164</v>
      </c>
      <c r="H29">
        <v>11579630</v>
      </c>
      <c r="I29">
        <f t="shared" ref="I29" si="54">H29/907185</f>
        <v>12.764353467043657</v>
      </c>
      <c r="J29">
        <v>4056664</v>
      </c>
    </row>
    <row r="30" spans="1:10" x14ac:dyDescent="0.25">
      <c r="A30">
        <v>2017</v>
      </c>
      <c r="B30">
        <v>34015</v>
      </c>
      <c r="C30">
        <v>31</v>
      </c>
      <c r="D30">
        <v>1722096</v>
      </c>
      <c r="E30">
        <f t="shared" si="0"/>
        <v>1.8982853552472758</v>
      </c>
      <c r="F30">
        <v>1210812</v>
      </c>
      <c r="G30">
        <f t="shared" ref="G30" si="55">F30/907185</f>
        <v>1.3346913804791747</v>
      </c>
      <c r="H30">
        <v>20729306</v>
      </c>
      <c r="I30">
        <f t="shared" ref="I30" si="56">H30/907185</f>
        <v>22.850141922540605</v>
      </c>
      <c r="J30">
        <v>4565743</v>
      </c>
    </row>
    <row r="31" spans="1:10" x14ac:dyDescent="0.25">
      <c r="A31">
        <v>2017</v>
      </c>
      <c r="B31">
        <v>34015</v>
      </c>
      <c r="C31">
        <v>32</v>
      </c>
      <c r="D31">
        <v>177794</v>
      </c>
      <c r="E31">
        <f t="shared" si="0"/>
        <v>0.19598428104521129</v>
      </c>
      <c r="F31">
        <v>113959</v>
      </c>
      <c r="G31">
        <f t="shared" ref="G31" si="57">F31/907185</f>
        <v>0.12561825867932119</v>
      </c>
      <c r="H31">
        <v>1971858</v>
      </c>
      <c r="I31">
        <f t="shared" ref="I31" si="58">H31/907185</f>
        <v>2.1736007539807205</v>
      </c>
      <c r="J31">
        <v>441282</v>
      </c>
    </row>
    <row r="32" spans="1:10" x14ac:dyDescent="0.25">
      <c r="A32">
        <v>2017</v>
      </c>
      <c r="B32">
        <v>34015</v>
      </c>
      <c r="C32">
        <v>41</v>
      </c>
      <c r="D32">
        <v>108715</v>
      </c>
      <c r="E32">
        <f t="shared" si="0"/>
        <v>0.11983773982153585</v>
      </c>
      <c r="F32">
        <v>7193</v>
      </c>
      <c r="G32">
        <f t="shared" ref="G32" si="59">F32/907185</f>
        <v>7.9289229870423347E-3</v>
      </c>
      <c r="H32">
        <v>33796</v>
      </c>
      <c r="I32">
        <f t="shared" ref="I32" si="60">H32/907185</f>
        <v>3.7253702387054458E-2</v>
      </c>
      <c r="J32">
        <v>15257</v>
      </c>
    </row>
    <row r="33" spans="1:10" x14ac:dyDescent="0.25">
      <c r="A33">
        <v>2017</v>
      </c>
      <c r="B33">
        <v>34015</v>
      </c>
      <c r="C33">
        <v>42</v>
      </c>
      <c r="D33">
        <v>142444</v>
      </c>
      <c r="E33">
        <f t="shared" si="0"/>
        <v>0.15701758737192525</v>
      </c>
      <c r="F33">
        <v>12428</v>
      </c>
      <c r="G33">
        <f t="shared" ref="G33" si="61">F33/907185</f>
        <v>1.3699521045872671E-2</v>
      </c>
      <c r="H33">
        <v>89630</v>
      </c>
      <c r="I33">
        <f t="shared" ref="I33" si="62">H33/907185</f>
        <v>9.8800134481941387E-2</v>
      </c>
      <c r="J33">
        <v>22261</v>
      </c>
    </row>
    <row r="34" spans="1:10" x14ac:dyDescent="0.25">
      <c r="A34">
        <v>2017</v>
      </c>
      <c r="B34">
        <v>34015</v>
      </c>
      <c r="C34">
        <v>43</v>
      </c>
      <c r="D34">
        <v>48207</v>
      </c>
      <c r="E34">
        <f t="shared" si="0"/>
        <v>5.3139106136014157E-2</v>
      </c>
      <c r="F34">
        <v>6962</v>
      </c>
      <c r="G34">
        <f t="shared" ref="G34" si="63">F34/907185</f>
        <v>7.6742891471970991E-3</v>
      </c>
      <c r="H34">
        <v>32467</v>
      </c>
      <c r="I34">
        <f t="shared" ref="I34" si="64">H34/907185</f>
        <v>3.5788731074698106E-2</v>
      </c>
      <c r="J34">
        <v>16913</v>
      </c>
    </row>
    <row r="35" spans="1:10" x14ac:dyDescent="0.25">
      <c r="A35">
        <v>2017</v>
      </c>
      <c r="B35">
        <v>34015</v>
      </c>
      <c r="C35">
        <v>51</v>
      </c>
      <c r="D35">
        <v>78797</v>
      </c>
      <c r="E35">
        <f t="shared" si="0"/>
        <v>8.6858799473095341E-2</v>
      </c>
      <c r="F35">
        <v>4892</v>
      </c>
      <c r="G35">
        <f t="shared" ref="G35" si="65">F35/907185</f>
        <v>5.392505387544988E-3</v>
      </c>
      <c r="H35">
        <v>35384</v>
      </c>
      <c r="I35">
        <f t="shared" ref="I35" si="66">H35/907185</f>
        <v>3.9004172247116081E-2</v>
      </c>
      <c r="J35">
        <v>11958</v>
      </c>
    </row>
    <row r="36" spans="1:10" x14ac:dyDescent="0.25">
      <c r="A36">
        <v>2017</v>
      </c>
      <c r="B36">
        <v>34015</v>
      </c>
      <c r="C36">
        <v>52</v>
      </c>
      <c r="D36">
        <v>684593</v>
      </c>
      <c r="E36">
        <f t="shared" si="0"/>
        <v>0.75463439100073304</v>
      </c>
      <c r="F36">
        <v>133935</v>
      </c>
      <c r="G36">
        <f t="shared" ref="G36" si="67">F36/907185</f>
        <v>0.14763802311546156</v>
      </c>
      <c r="H36">
        <v>1943564</v>
      </c>
      <c r="I36">
        <f t="shared" ref="I36" si="68">H36/907185</f>
        <v>2.1424119666881616</v>
      </c>
      <c r="J36">
        <v>314820</v>
      </c>
    </row>
    <row r="37" spans="1:10" x14ac:dyDescent="0.25">
      <c r="A37">
        <v>2017</v>
      </c>
      <c r="B37">
        <v>34015</v>
      </c>
      <c r="C37">
        <v>53</v>
      </c>
      <c r="D37">
        <v>16524</v>
      </c>
      <c r="E37">
        <f t="shared" si="0"/>
        <v>1.8214586881396849E-2</v>
      </c>
      <c r="F37">
        <v>2197</v>
      </c>
      <c r="G37">
        <f t="shared" ref="G37" si="69">F37/907185</f>
        <v>2.4217772560172404E-3</v>
      </c>
      <c r="H37">
        <v>15186</v>
      </c>
      <c r="I37">
        <f t="shared" ref="I37" si="70">H37/907185</f>
        <v>1.6739694770085484E-2</v>
      </c>
      <c r="J37">
        <v>8440</v>
      </c>
    </row>
    <row r="38" spans="1:10" x14ac:dyDescent="0.25">
      <c r="A38">
        <v>2017</v>
      </c>
      <c r="B38">
        <v>34015</v>
      </c>
      <c r="C38">
        <v>54</v>
      </c>
      <c r="D38">
        <v>18404</v>
      </c>
      <c r="E38">
        <f t="shared" si="0"/>
        <v>2.0286931551998764E-2</v>
      </c>
      <c r="F38">
        <v>7840</v>
      </c>
      <c r="G38">
        <f t="shared" ref="G38" si="71">F38/907185</f>
        <v>8.6421182008079942E-3</v>
      </c>
      <c r="H38">
        <v>121814</v>
      </c>
      <c r="I38">
        <f t="shared" ref="I38" si="72">H38/907185</f>
        <v>0.1342769115450542</v>
      </c>
      <c r="J38">
        <v>5195</v>
      </c>
    </row>
    <row r="39" spans="1:10" x14ac:dyDescent="0.25">
      <c r="A39">
        <v>2017</v>
      </c>
      <c r="B39">
        <v>34015</v>
      </c>
      <c r="C39">
        <v>61</v>
      </c>
      <c r="D39">
        <v>652844</v>
      </c>
      <c r="E39">
        <f t="shared" si="0"/>
        <v>0.71963711922044571</v>
      </c>
      <c r="F39">
        <v>36779</v>
      </c>
      <c r="G39">
        <f t="shared" ref="G39" si="73">F39/907185</f>
        <v>4.0541896085142498E-2</v>
      </c>
      <c r="H39">
        <v>215829</v>
      </c>
      <c r="I39">
        <f t="shared" ref="I39" si="74">H39/907185</f>
        <v>0.23791067974007507</v>
      </c>
      <c r="J39">
        <v>109171</v>
      </c>
    </row>
    <row r="40" spans="1:10" x14ac:dyDescent="0.25">
      <c r="A40">
        <v>2017</v>
      </c>
      <c r="B40">
        <v>34015</v>
      </c>
      <c r="C40">
        <v>62</v>
      </c>
      <c r="D40">
        <v>616021</v>
      </c>
      <c r="E40">
        <f t="shared" si="0"/>
        <v>0.67904672145152312</v>
      </c>
      <c r="F40">
        <v>43758</v>
      </c>
      <c r="G40">
        <f t="shared" ref="G40" si="75">F40/907185</f>
        <v>4.8234924519254617E-2</v>
      </c>
      <c r="H40">
        <v>198290</v>
      </c>
      <c r="I40">
        <f t="shared" ref="I40" si="76">H40/907185</f>
        <v>0.21857724719875218</v>
      </c>
      <c r="J40">
        <v>135096</v>
      </c>
    </row>
    <row r="41" spans="1:10" x14ac:dyDescent="0.25">
      <c r="A41">
        <v>2017</v>
      </c>
      <c r="B41">
        <v>34021</v>
      </c>
      <c r="C41">
        <v>11</v>
      </c>
      <c r="D41">
        <v>143545</v>
      </c>
      <c r="E41">
        <f t="shared" si="0"/>
        <v>0.15823123177742138</v>
      </c>
      <c r="F41">
        <v>61300</v>
      </c>
      <c r="G41">
        <f t="shared" ref="G41" si="77">F41/907185</f>
        <v>6.75716639935625E-2</v>
      </c>
      <c r="H41">
        <v>1195629</v>
      </c>
      <c r="I41">
        <f t="shared" ref="I41" si="78">H41/907185</f>
        <v>1.3179549926420742</v>
      </c>
      <c r="J41">
        <v>94262</v>
      </c>
    </row>
    <row r="42" spans="1:10" x14ac:dyDescent="0.25">
      <c r="A42">
        <v>2017</v>
      </c>
      <c r="B42">
        <v>34021</v>
      </c>
      <c r="C42">
        <v>21</v>
      </c>
      <c r="D42">
        <v>1239073</v>
      </c>
      <c r="E42">
        <f t="shared" si="0"/>
        <v>1.3658437915088983</v>
      </c>
      <c r="F42">
        <v>1084085</v>
      </c>
      <c r="G42">
        <f t="shared" ref="G42" si="79">F42/907185</f>
        <v>1.1949988150156803</v>
      </c>
      <c r="H42">
        <v>15016772</v>
      </c>
      <c r="I42">
        <f t="shared" ref="I42" si="80">H42/907185</f>
        <v>16.553152885023451</v>
      </c>
      <c r="J42">
        <v>5233658</v>
      </c>
    </row>
    <row r="43" spans="1:10" x14ac:dyDescent="0.25">
      <c r="A43">
        <v>2017</v>
      </c>
      <c r="B43">
        <v>34021</v>
      </c>
      <c r="C43">
        <v>31</v>
      </c>
      <c r="D43">
        <v>1310653</v>
      </c>
      <c r="E43">
        <f t="shared" si="0"/>
        <v>1.4447472125310714</v>
      </c>
      <c r="F43">
        <v>1798582</v>
      </c>
      <c r="G43">
        <f t="shared" ref="G43" si="81">F43/907185</f>
        <v>1.982596714010924</v>
      </c>
      <c r="H43">
        <v>21222586</v>
      </c>
      <c r="I43">
        <f t="shared" ref="I43" si="82">H43/907185</f>
        <v>23.393889890154711</v>
      </c>
      <c r="J43">
        <v>4689018</v>
      </c>
    </row>
    <row r="44" spans="1:10" x14ac:dyDescent="0.25">
      <c r="A44">
        <v>2017</v>
      </c>
      <c r="B44">
        <v>34021</v>
      </c>
      <c r="C44">
        <v>32</v>
      </c>
      <c r="D44">
        <v>247541</v>
      </c>
      <c r="E44">
        <f t="shared" si="0"/>
        <v>0.27286716601354738</v>
      </c>
      <c r="F44">
        <v>373435</v>
      </c>
      <c r="G44">
        <f t="shared" ref="G44" si="83">F44/907185</f>
        <v>0.41164150641820579</v>
      </c>
      <c r="H44">
        <v>4064139</v>
      </c>
      <c r="I44">
        <f t="shared" ref="I44" si="84">H44/907185</f>
        <v>4.4799451049124492</v>
      </c>
      <c r="J44">
        <v>907741</v>
      </c>
    </row>
    <row r="45" spans="1:10" x14ac:dyDescent="0.25">
      <c r="A45">
        <v>2017</v>
      </c>
      <c r="B45">
        <v>34021</v>
      </c>
      <c r="C45">
        <v>41</v>
      </c>
      <c r="D45">
        <v>1256</v>
      </c>
      <c r="E45">
        <f t="shared" si="0"/>
        <v>1.3845026097212808E-3</v>
      </c>
      <c r="F45">
        <v>18564</v>
      </c>
      <c r="G45">
        <f t="shared" ref="G45" si="85">F45/907185</f>
        <v>2.0463301311198927E-2</v>
      </c>
      <c r="H45">
        <v>5964</v>
      </c>
      <c r="I45">
        <f t="shared" ref="I45" si="86">H45/907185</f>
        <v>6.5741827741860812E-3</v>
      </c>
      <c r="J45">
        <v>2552</v>
      </c>
    </row>
    <row r="46" spans="1:10" x14ac:dyDescent="0.25">
      <c r="A46">
        <v>2017</v>
      </c>
      <c r="B46">
        <v>34021</v>
      </c>
      <c r="C46">
        <v>42</v>
      </c>
      <c r="D46">
        <v>30835</v>
      </c>
      <c r="E46">
        <f t="shared" si="0"/>
        <v>3.3989759530856443E-2</v>
      </c>
      <c r="F46">
        <v>343558</v>
      </c>
      <c r="G46">
        <f t="shared" ref="G46" si="87">F46/907185</f>
        <v>0.37870776082056029</v>
      </c>
      <c r="H46">
        <v>226202</v>
      </c>
      <c r="I46">
        <f t="shared" ref="I46" si="88">H46/907185</f>
        <v>0.24934495169122065</v>
      </c>
      <c r="J46">
        <v>53533</v>
      </c>
    </row>
    <row r="47" spans="1:10" x14ac:dyDescent="0.25">
      <c r="A47">
        <v>2017</v>
      </c>
      <c r="B47">
        <v>34021</v>
      </c>
      <c r="C47">
        <v>43</v>
      </c>
      <c r="D47">
        <v>3861</v>
      </c>
      <c r="E47">
        <f t="shared" si="0"/>
        <v>4.2560227516989365E-3</v>
      </c>
      <c r="F47">
        <v>25935</v>
      </c>
      <c r="G47">
        <f t="shared" ref="G47" si="89">F47/907185</f>
        <v>2.8588435655351446E-2</v>
      </c>
      <c r="H47">
        <v>23654</v>
      </c>
      <c r="I47">
        <f t="shared" ref="I47" si="90">H47/907185</f>
        <v>2.6074064275754118E-2</v>
      </c>
      <c r="J47">
        <v>8957</v>
      </c>
    </row>
    <row r="48" spans="1:10" x14ac:dyDescent="0.25">
      <c r="A48">
        <v>2017</v>
      </c>
      <c r="B48">
        <v>34021</v>
      </c>
      <c r="C48">
        <v>51</v>
      </c>
      <c r="D48">
        <v>6505</v>
      </c>
      <c r="E48">
        <f t="shared" si="0"/>
        <v>7.1705330224816326E-3</v>
      </c>
      <c r="F48">
        <v>102909</v>
      </c>
      <c r="G48">
        <f t="shared" ref="G48" si="91">F48/907185</f>
        <v>0.11343772218455993</v>
      </c>
      <c r="H48">
        <v>46183</v>
      </c>
      <c r="I48">
        <f t="shared" ref="I48" si="92">H48/907185</f>
        <v>5.0908028682132088E-2</v>
      </c>
      <c r="J48">
        <v>15239</v>
      </c>
    </row>
    <row r="49" spans="1:10" x14ac:dyDescent="0.25">
      <c r="A49">
        <v>2017</v>
      </c>
      <c r="B49">
        <v>34021</v>
      </c>
      <c r="C49">
        <v>52</v>
      </c>
      <c r="D49">
        <v>170356</v>
      </c>
      <c r="E49">
        <f t="shared" si="0"/>
        <v>0.18778529186439369</v>
      </c>
      <c r="F49">
        <v>866445</v>
      </c>
      <c r="G49">
        <f t="shared" ref="G49" si="93">F49/907185</f>
        <v>0.95509185006365849</v>
      </c>
      <c r="H49">
        <v>2414892</v>
      </c>
      <c r="I49">
        <f t="shared" ref="I49" si="94">H49/907185</f>
        <v>2.6619620033400024</v>
      </c>
      <c r="J49">
        <v>385579</v>
      </c>
    </row>
    <row r="50" spans="1:10" x14ac:dyDescent="0.25">
      <c r="A50">
        <v>2017</v>
      </c>
      <c r="B50">
        <v>34021</v>
      </c>
      <c r="C50">
        <v>53</v>
      </c>
      <c r="D50">
        <v>872</v>
      </c>
      <c r="E50">
        <f t="shared" si="0"/>
        <v>9.6121518764088912E-4</v>
      </c>
      <c r="F50">
        <v>6515</v>
      </c>
      <c r="G50">
        <f t="shared" ref="G50" si="95">F50/907185</f>
        <v>7.1815561324316433E-3</v>
      </c>
      <c r="H50">
        <v>5870</v>
      </c>
      <c r="I50">
        <f t="shared" ref="I50" si="96">H50/907185</f>
        <v>6.4705655406559854E-3</v>
      </c>
      <c r="J50">
        <v>3202</v>
      </c>
    </row>
    <row r="51" spans="1:10" x14ac:dyDescent="0.25">
      <c r="A51">
        <v>2017</v>
      </c>
      <c r="B51">
        <v>34021</v>
      </c>
      <c r="C51">
        <v>54</v>
      </c>
      <c r="D51">
        <v>4225</v>
      </c>
      <c r="E51">
        <f t="shared" si="0"/>
        <v>4.657263953879308E-3</v>
      </c>
      <c r="F51">
        <v>9936</v>
      </c>
      <c r="G51">
        <f t="shared" ref="G51" si="97">F51/907185</f>
        <v>1.0952562046330131E-2</v>
      </c>
      <c r="H51">
        <v>64918</v>
      </c>
      <c r="I51">
        <f t="shared" ref="I51" si="98">H51/907185</f>
        <v>7.1559825173476199E-2</v>
      </c>
      <c r="J51">
        <v>2747</v>
      </c>
    </row>
    <row r="52" spans="1:10" x14ac:dyDescent="0.25">
      <c r="A52">
        <v>2017</v>
      </c>
      <c r="B52">
        <v>34021</v>
      </c>
      <c r="C52">
        <v>61</v>
      </c>
      <c r="D52">
        <v>73250</v>
      </c>
      <c r="E52">
        <f t="shared" si="0"/>
        <v>8.0744280383824682E-2</v>
      </c>
      <c r="F52">
        <v>1273772</v>
      </c>
      <c r="G52">
        <f t="shared" ref="G52" si="99">F52/907185</f>
        <v>1.4040928807244388</v>
      </c>
      <c r="H52">
        <v>415260</v>
      </c>
      <c r="I52">
        <f t="shared" ref="I52" si="100">H52/907185</f>
        <v>0.4577456637841234</v>
      </c>
      <c r="J52">
        <v>208313</v>
      </c>
    </row>
    <row r="53" spans="1:10" x14ac:dyDescent="0.25">
      <c r="A53">
        <v>2017</v>
      </c>
      <c r="B53">
        <v>34021</v>
      </c>
      <c r="C53">
        <v>62</v>
      </c>
      <c r="D53">
        <v>30261</v>
      </c>
      <c r="E53">
        <f t="shared" si="0"/>
        <v>3.3357033019725854E-2</v>
      </c>
      <c r="F53">
        <v>402668</v>
      </c>
      <c r="G53">
        <f t="shared" ref="G53" si="101">F53/907185</f>
        <v>0.44386536373507057</v>
      </c>
      <c r="H53">
        <v>130872</v>
      </c>
      <c r="I53">
        <f t="shared" ref="I53" si="102">H53/907185</f>
        <v>0.14426164453777343</v>
      </c>
      <c r="J53">
        <v>83568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7 7 9 a c d 7 b - e 0 c 8 - 4 9 8 8 - b f d 3 - e 9 2 4 6 c e c 4 c d a "   x m l n s = " h t t p : / / s c h e m a s . m i c r o s o f t . c o m / D a t a M a s h u p " > A A A A A B c D A A B Q S w M E F A A C A A g A s W v 7 U E O x 9 u O n A A A A + A A A A B I A H A B D b 2 5 m a W c v U G F j a 2 F n Z S 5 4 b W w g o h g A K K A U A A A A A A A A A A A A A A A A A A A A A A A A A A A A h Y 9 B D o I w F E S v Q r q n L R X U k E 9 Z u J X E h G j c k l K h E Y q h x X I 3 F x 7 J K 0 i i q D u X M 3 m T v H n c 7 p C O b e N d Z W 9 U p x M U Y I o 8 q U V X K l 0 l a L A n f 4 1 S D r t C n I t K e h O s T T w a l a D a 2 k t M i H M O u w X u + o o w S g N y z L a 5 q G V b + E o b W 2 g h 0 W d V / l 8 h D o e X D G d 4 x X A U R U s c h g G Q u Y Z M 6 S / C J m N M g f y U s B k a O / S S S + 3 v c y B z B P J + w Z 9 Q S w M E F A A C A A g A s W v 7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r + 1 A o i k e 4 D g A A A B E A A A A T A B w A R m 9 y b X V s Y X M v U 2 V j d G l v b j E u b S C i G A A o o B Q A A A A A A A A A A A A A A A A A A A A A A A A A A A A r T k 0 u y c z P U w i G 0 I b W A F B L A Q I t A B Q A A g A I A L F r + 1 B D s f b j p w A A A P g A A A A S A A A A A A A A A A A A A A A A A A A A A A B D b 2 5 m a W c v U G F j a 2 F n Z S 5 4 b W x Q S w E C L Q A U A A I A C A C x a / t Q D 8 r p q 6 Q A A A D p A A A A E w A A A A A A A A A A A A A A A A D z A A A A W 0 N v b n R l b n R f V H l w Z X N d L n h t b F B L A Q I t A B Q A A g A I A L F r +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a d K 9 u q S Y U R I x P g i N C n n x L A A A A A A I A A A A A A A N m A A D A A A A A E A A A A J 1 3 8 9 5 I L Y 8 Z f O l G L f 4 i D p M A A A A A B I A A A K A A A A A Q A A A A K h P i S 1 r d S Z z p / s w 5 Y G + K U l A A A A D a C i 5 j s N / P c v H D R 6 r Y C + q V N 3 i S / o F 3 e q g I e m q A g B 7 v 3 C N z R r + A o 7 9 9 l f p x Q z X z u e c b B 0 K b Y 6 h C + T r h l M r z D E r 7 h R B K 8 9 3 I F 0 2 A m C G E u Y Z V P x Q A A A D s g z 1 P V H q k b r D o D k r U 6 u n j f 1 T Z E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D1AA96-F920-49F2-BC02-3A5827FA0E3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9099ED3-85B4-4F5F-90EC-5424246ABD42}"/>
</file>

<file path=customXml/itemProps3.xml><?xml version="1.0" encoding="utf-8"?>
<ds:datastoreItem xmlns:ds="http://schemas.openxmlformats.org/officeDocument/2006/customXml" ds:itemID="{DC24A569-E24E-408D-84AC-3D659CE1C5F2}"/>
</file>

<file path=customXml/itemProps4.xml><?xml version="1.0" encoding="utf-8"?>
<ds:datastoreItem xmlns:ds="http://schemas.openxmlformats.org/officeDocument/2006/customXml" ds:itemID="{62127CAD-FCF3-40E7-9A64-9AAD1CE33B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VOC</vt:lpstr>
      <vt:lpstr>NOX</vt:lpstr>
      <vt:lpstr>CO</vt:lpstr>
      <vt:lpstr>VMT</vt:lpstr>
      <vt:lpstr>NJTPA_OZOi_2017_Emis_Daily_Sum</vt:lpstr>
      <vt:lpstr>SJTPO_OZOi_2017_Emis_Daily_Sum</vt:lpstr>
      <vt:lpstr>DVRPC_2017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Tutt, Marcus</dc:creator>
  <cp:lastModifiedBy>Tutt, Marcus</cp:lastModifiedBy>
  <dcterms:created xsi:type="dcterms:W3CDTF">2020-07-14T18:52:13Z</dcterms:created>
  <dcterms:modified xsi:type="dcterms:W3CDTF">2020-08-25T12:35:55Z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