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tutt\Downloads\"/>
    </mc:Choice>
  </mc:AlternateContent>
  <xr:revisionPtr revIDLastSave="16" documentId="8_{03342AA6-9A48-48BD-8D8F-FD88DC98F3C5}" xr6:coauthVersionLast="45" xr6:coauthVersionMax="45" xr10:uidLastSave="{76EC464C-D9E8-4463-BCF1-6F12EC5C5E19}"/>
  <bookViews>
    <workbookView xWindow="-120" yWindow="-120" windowWidth="29040" windowHeight="15840" tabRatio="866" activeTab="2" xr2:uid="{00000000-000D-0000-FFFF-FFFF00000000}"/>
  </bookViews>
  <sheets>
    <sheet name="VOC" sheetId="7" r:id="rId1"/>
    <sheet name="NOx" sheetId="6" r:id="rId2"/>
    <sheet name="CO" sheetId="5" r:id="rId3"/>
    <sheet name="VMT" sheetId="9" r:id="rId4"/>
    <sheet name="VPOP" sheetId="8" r:id="rId5"/>
    <sheet name="Pollutant" sheetId="1" r:id="rId6"/>
    <sheet name="VOC by Road" sheetId="13" r:id="rId7"/>
    <sheet name="NOx by Road" sheetId="12" r:id="rId8"/>
    <sheet name="CO by Road" sheetId="11" r:id="rId9"/>
    <sheet name="VMT by Road" sheetId="10" r:id="rId10"/>
    <sheet name="2011 Output" sheetId="4" r:id="rId11"/>
    <sheet name="NJTPA_2017_working" sheetId="15" r:id="rId12"/>
    <sheet name="NJTPA_2020" sheetId="16" r:id="rId13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7" i="7" l="1"/>
  <c r="D57" i="7"/>
  <c r="E57" i="7"/>
  <c r="F57" i="7"/>
  <c r="G57" i="7"/>
  <c r="H57" i="7"/>
  <c r="I57" i="7"/>
  <c r="J57" i="7"/>
  <c r="K57" i="7"/>
  <c r="L57" i="7"/>
  <c r="M57" i="7"/>
  <c r="N57" i="7"/>
  <c r="C57" i="6"/>
  <c r="D57" i="6"/>
  <c r="E57" i="6"/>
  <c r="F57" i="6"/>
  <c r="G57" i="6"/>
  <c r="H57" i="6"/>
  <c r="I57" i="6"/>
  <c r="J57" i="6"/>
  <c r="K57" i="6"/>
  <c r="L57" i="6"/>
  <c r="M57" i="6"/>
  <c r="N57" i="6"/>
  <c r="C57" i="5"/>
  <c r="D57" i="5"/>
  <c r="E57" i="5"/>
  <c r="F57" i="5"/>
  <c r="G57" i="5"/>
  <c r="H57" i="5"/>
  <c r="I57" i="5"/>
  <c r="J57" i="5"/>
  <c r="K57" i="5"/>
  <c r="L57" i="5"/>
  <c r="M57" i="5"/>
  <c r="N57" i="5"/>
  <c r="C57" i="9"/>
  <c r="D57" i="9"/>
  <c r="E57" i="9"/>
  <c r="F57" i="9"/>
  <c r="G57" i="9"/>
  <c r="H57" i="9"/>
  <c r="I57" i="9"/>
  <c r="J57" i="9"/>
  <c r="K57" i="9"/>
  <c r="L57" i="9"/>
  <c r="M57" i="9"/>
  <c r="N57" i="9"/>
  <c r="C57" i="8"/>
  <c r="D57" i="8"/>
  <c r="E57" i="8"/>
  <c r="F57" i="8"/>
  <c r="G57" i="8"/>
  <c r="H57" i="8"/>
  <c r="I57" i="8"/>
  <c r="J57" i="8"/>
  <c r="K57" i="8"/>
  <c r="L57" i="8"/>
  <c r="M57" i="8"/>
  <c r="N57" i="8"/>
  <c r="C33" i="12"/>
  <c r="D33" i="12"/>
  <c r="E33" i="12"/>
  <c r="F33" i="12"/>
  <c r="G33" i="12"/>
  <c r="H33" i="12"/>
  <c r="I33" i="12"/>
  <c r="J33" i="12"/>
  <c r="K33" i="12"/>
  <c r="L33" i="12"/>
  <c r="M33" i="12"/>
  <c r="N33" i="12"/>
  <c r="C33" i="11"/>
  <c r="D33" i="11"/>
  <c r="E33" i="11"/>
  <c r="F33" i="11"/>
  <c r="G33" i="11"/>
  <c r="H33" i="11"/>
  <c r="I33" i="11"/>
  <c r="J33" i="11"/>
  <c r="K33" i="11"/>
  <c r="L33" i="11"/>
  <c r="M33" i="11"/>
  <c r="N33" i="11"/>
  <c r="C33" i="10"/>
  <c r="D33" i="10"/>
  <c r="E33" i="10"/>
  <c r="F33" i="10"/>
  <c r="G33" i="10"/>
  <c r="H33" i="10"/>
  <c r="I33" i="10"/>
  <c r="J33" i="10"/>
  <c r="K33" i="10"/>
  <c r="L33" i="10"/>
  <c r="M33" i="10"/>
  <c r="N33" i="10"/>
  <c r="C34" i="10"/>
  <c r="D34" i="10"/>
  <c r="E34" i="10"/>
  <c r="F34" i="10"/>
  <c r="G34" i="10"/>
  <c r="H34" i="10"/>
  <c r="I34" i="10"/>
  <c r="J34" i="10"/>
  <c r="K34" i="10"/>
  <c r="L34" i="10"/>
  <c r="M34" i="10"/>
  <c r="N34" i="10"/>
  <c r="N30" i="10"/>
  <c r="N31" i="10"/>
  <c r="N32" i="10"/>
  <c r="N29" i="10"/>
  <c r="M30" i="10"/>
  <c r="M31" i="10"/>
  <c r="M32" i="10"/>
  <c r="M29" i="10"/>
  <c r="L30" i="10"/>
  <c r="L31" i="10"/>
  <c r="L32" i="10"/>
  <c r="L29" i="10"/>
  <c r="K30" i="10"/>
  <c r="K31" i="10"/>
  <c r="K32" i="10"/>
  <c r="K29" i="10"/>
  <c r="J30" i="10"/>
  <c r="J31" i="10"/>
  <c r="J32" i="10"/>
  <c r="J29" i="10"/>
  <c r="I30" i="10"/>
  <c r="I31" i="10"/>
  <c r="I32" i="10"/>
  <c r="I29" i="10"/>
  <c r="H30" i="10"/>
  <c r="H31" i="10"/>
  <c r="H32" i="10"/>
  <c r="H29" i="10"/>
  <c r="G30" i="10"/>
  <c r="G31" i="10"/>
  <c r="G32" i="10"/>
  <c r="G29" i="10"/>
  <c r="F30" i="10"/>
  <c r="F31" i="10"/>
  <c r="F32" i="10"/>
  <c r="F29" i="10"/>
  <c r="E30" i="10"/>
  <c r="E31" i="10"/>
  <c r="E32" i="10"/>
  <c r="E29" i="10"/>
  <c r="D30" i="10"/>
  <c r="D31" i="10"/>
  <c r="D32" i="10"/>
  <c r="D29" i="10"/>
  <c r="C30" i="10"/>
  <c r="C31" i="10"/>
  <c r="C32" i="10"/>
  <c r="C29" i="10"/>
  <c r="N30" i="11"/>
  <c r="N31" i="11"/>
  <c r="N32" i="11"/>
  <c r="N29" i="11"/>
  <c r="M30" i="11"/>
  <c r="M31" i="11"/>
  <c r="M32" i="11"/>
  <c r="M29" i="11"/>
  <c r="L30" i="11"/>
  <c r="L31" i="11"/>
  <c r="L32" i="11"/>
  <c r="L29" i="11"/>
  <c r="K30" i="11"/>
  <c r="K31" i="11"/>
  <c r="K32" i="11"/>
  <c r="K29" i="11"/>
  <c r="J30" i="11"/>
  <c r="J31" i="11"/>
  <c r="J32" i="11"/>
  <c r="J29" i="11"/>
  <c r="I30" i="11"/>
  <c r="I31" i="11"/>
  <c r="I32" i="11"/>
  <c r="I29" i="11"/>
  <c r="H30" i="11"/>
  <c r="H31" i="11"/>
  <c r="H32" i="11"/>
  <c r="H29" i="11"/>
  <c r="G30" i="11"/>
  <c r="G31" i="11"/>
  <c r="G32" i="11"/>
  <c r="G29" i="11"/>
  <c r="F30" i="11"/>
  <c r="F31" i="11"/>
  <c r="F32" i="11"/>
  <c r="F29" i="11"/>
  <c r="E30" i="11"/>
  <c r="E31" i="11"/>
  <c r="E32" i="11"/>
  <c r="E29" i="11"/>
  <c r="D30" i="11"/>
  <c r="D31" i="11"/>
  <c r="D32" i="11"/>
  <c r="D29" i="11"/>
  <c r="C30" i="11"/>
  <c r="C31" i="11"/>
  <c r="C32" i="11"/>
  <c r="C29" i="11"/>
  <c r="N30" i="12"/>
  <c r="N31" i="12"/>
  <c r="N32" i="12"/>
  <c r="N29" i="12"/>
  <c r="M30" i="12"/>
  <c r="M31" i="12"/>
  <c r="M32" i="12"/>
  <c r="M29" i="12"/>
  <c r="L30" i="12"/>
  <c r="L31" i="12"/>
  <c r="L32" i="12"/>
  <c r="L29" i="12"/>
  <c r="K30" i="12"/>
  <c r="K31" i="12"/>
  <c r="K32" i="12"/>
  <c r="K29" i="12"/>
  <c r="J30" i="12"/>
  <c r="J31" i="12"/>
  <c r="J32" i="12"/>
  <c r="J29" i="12"/>
  <c r="I30" i="12"/>
  <c r="I31" i="12"/>
  <c r="I32" i="12"/>
  <c r="I29" i="12"/>
  <c r="H30" i="12"/>
  <c r="H31" i="12"/>
  <c r="H32" i="12"/>
  <c r="H29" i="12"/>
  <c r="G30" i="12"/>
  <c r="G31" i="12"/>
  <c r="G32" i="12"/>
  <c r="G29" i="12"/>
  <c r="F30" i="12"/>
  <c r="F31" i="12"/>
  <c r="F32" i="12"/>
  <c r="F29" i="12"/>
  <c r="E30" i="12"/>
  <c r="E31" i="12"/>
  <c r="E32" i="12"/>
  <c r="E29" i="12"/>
  <c r="D30" i="12"/>
  <c r="D31" i="12"/>
  <c r="D32" i="12"/>
  <c r="D29" i="12"/>
  <c r="C30" i="12"/>
  <c r="C31" i="12"/>
  <c r="C32" i="12"/>
  <c r="C29" i="12"/>
  <c r="N30" i="13"/>
  <c r="N31" i="13"/>
  <c r="N32" i="13"/>
  <c r="N33" i="13"/>
  <c r="N29" i="13"/>
  <c r="M30" i="13"/>
  <c r="M31" i="13"/>
  <c r="M32" i="13"/>
  <c r="M33" i="13"/>
  <c r="M29" i="13"/>
  <c r="L30" i="13"/>
  <c r="L31" i="13"/>
  <c r="L32" i="13"/>
  <c r="L33" i="13"/>
  <c r="L29" i="13"/>
  <c r="K30" i="13"/>
  <c r="K31" i="13"/>
  <c r="K32" i="13"/>
  <c r="K33" i="13"/>
  <c r="K29" i="13"/>
  <c r="J30" i="13"/>
  <c r="J31" i="13"/>
  <c r="J32" i="13"/>
  <c r="J33" i="13"/>
  <c r="J29" i="13"/>
  <c r="I30" i="13"/>
  <c r="I31" i="13"/>
  <c r="I32" i="13"/>
  <c r="I33" i="13"/>
  <c r="I29" i="13"/>
  <c r="H30" i="13"/>
  <c r="H31" i="13"/>
  <c r="H32" i="13"/>
  <c r="H33" i="13"/>
  <c r="H29" i="13"/>
  <c r="G30" i="13"/>
  <c r="G31" i="13"/>
  <c r="G32" i="13"/>
  <c r="G33" i="13"/>
  <c r="G29" i="13"/>
  <c r="F30" i="13"/>
  <c r="F31" i="13"/>
  <c r="F32" i="13"/>
  <c r="F33" i="13"/>
  <c r="F29" i="13"/>
  <c r="E30" i="13"/>
  <c r="E31" i="13"/>
  <c r="E32" i="13"/>
  <c r="E33" i="13"/>
  <c r="E29" i="13"/>
  <c r="D30" i="13"/>
  <c r="D31" i="13"/>
  <c r="D32" i="13"/>
  <c r="D33" i="13"/>
  <c r="D29" i="13"/>
  <c r="C30" i="13"/>
  <c r="C31" i="13"/>
  <c r="C32" i="13"/>
  <c r="C33" i="13"/>
  <c r="C29" i="13"/>
  <c r="K57" i="1"/>
  <c r="K58" i="1"/>
  <c r="K59" i="1"/>
  <c r="K60" i="1"/>
  <c r="K61" i="1"/>
  <c r="K62" i="1"/>
  <c r="K63" i="1"/>
  <c r="K64" i="1"/>
  <c r="K65" i="1"/>
  <c r="K66" i="1"/>
  <c r="K67" i="1"/>
  <c r="K68" i="1"/>
  <c r="K56" i="1"/>
  <c r="J57" i="1"/>
  <c r="J58" i="1"/>
  <c r="J59" i="1"/>
  <c r="J60" i="1"/>
  <c r="J61" i="1"/>
  <c r="J62" i="1"/>
  <c r="J63" i="1"/>
  <c r="J64" i="1"/>
  <c r="J65" i="1"/>
  <c r="J66" i="1"/>
  <c r="J67" i="1"/>
  <c r="J68" i="1"/>
  <c r="J56" i="1"/>
  <c r="I57" i="1"/>
  <c r="I58" i="1"/>
  <c r="I59" i="1"/>
  <c r="I60" i="1"/>
  <c r="I61" i="1"/>
  <c r="I62" i="1"/>
  <c r="I63" i="1"/>
  <c r="I64" i="1"/>
  <c r="I65" i="1"/>
  <c r="I66" i="1"/>
  <c r="I67" i="1"/>
  <c r="I68" i="1"/>
  <c r="I56" i="1"/>
  <c r="H57" i="1"/>
  <c r="H58" i="1"/>
  <c r="H59" i="1"/>
  <c r="H60" i="1"/>
  <c r="H61" i="1"/>
  <c r="H62" i="1"/>
  <c r="H63" i="1"/>
  <c r="H64" i="1"/>
  <c r="H65" i="1"/>
  <c r="H66" i="1"/>
  <c r="H67" i="1"/>
  <c r="H68" i="1"/>
  <c r="H56" i="1"/>
  <c r="G57" i="1"/>
  <c r="G58" i="1"/>
  <c r="G59" i="1"/>
  <c r="G60" i="1"/>
  <c r="G61" i="1"/>
  <c r="G62" i="1"/>
  <c r="G63" i="1"/>
  <c r="G64" i="1"/>
  <c r="G65" i="1"/>
  <c r="G66" i="1"/>
  <c r="G67" i="1"/>
  <c r="G68" i="1"/>
  <c r="G56" i="1"/>
  <c r="F57" i="1"/>
  <c r="F58" i="1"/>
  <c r="F59" i="1"/>
  <c r="F60" i="1"/>
  <c r="F61" i="1"/>
  <c r="F62" i="1"/>
  <c r="F63" i="1"/>
  <c r="F64" i="1"/>
  <c r="F65" i="1"/>
  <c r="F66" i="1"/>
  <c r="F67" i="1"/>
  <c r="F68" i="1"/>
  <c r="F56" i="1"/>
  <c r="E57" i="1"/>
  <c r="E58" i="1"/>
  <c r="E59" i="1"/>
  <c r="E60" i="1"/>
  <c r="E61" i="1"/>
  <c r="E62" i="1"/>
  <c r="E63" i="1"/>
  <c r="E64" i="1"/>
  <c r="E65" i="1"/>
  <c r="E66" i="1"/>
  <c r="E67" i="1"/>
  <c r="E68" i="1"/>
  <c r="E56" i="1"/>
  <c r="D57" i="1"/>
  <c r="D58" i="1"/>
  <c r="D59" i="1"/>
  <c r="D60" i="1"/>
  <c r="D61" i="1"/>
  <c r="D62" i="1"/>
  <c r="D63" i="1"/>
  <c r="D64" i="1"/>
  <c r="D65" i="1"/>
  <c r="D66" i="1"/>
  <c r="D67" i="1"/>
  <c r="D68" i="1"/>
  <c r="D56" i="1"/>
  <c r="N46" i="8"/>
  <c r="N47" i="8"/>
  <c r="N48" i="8"/>
  <c r="N49" i="8"/>
  <c r="N50" i="8"/>
  <c r="N51" i="8"/>
  <c r="N52" i="8"/>
  <c r="N53" i="8"/>
  <c r="N54" i="8"/>
  <c r="N55" i="8"/>
  <c r="N56" i="8"/>
  <c r="N45" i="8"/>
  <c r="M46" i="8"/>
  <c r="M47" i="8"/>
  <c r="M48" i="8"/>
  <c r="M49" i="8"/>
  <c r="M50" i="8"/>
  <c r="M51" i="8"/>
  <c r="M52" i="8"/>
  <c r="M53" i="8"/>
  <c r="M54" i="8"/>
  <c r="M55" i="8"/>
  <c r="M56" i="8"/>
  <c r="M45" i="8"/>
  <c r="L46" i="8"/>
  <c r="L47" i="8"/>
  <c r="L48" i="8"/>
  <c r="L49" i="8"/>
  <c r="L50" i="8"/>
  <c r="L51" i="8"/>
  <c r="L52" i="8"/>
  <c r="L53" i="8"/>
  <c r="L54" i="8"/>
  <c r="L55" i="8"/>
  <c r="L56" i="8"/>
  <c r="L45" i="8"/>
  <c r="K46" i="8"/>
  <c r="K47" i="8"/>
  <c r="K48" i="8"/>
  <c r="K49" i="8"/>
  <c r="K50" i="8"/>
  <c r="K51" i="8"/>
  <c r="K52" i="8"/>
  <c r="K53" i="8"/>
  <c r="K54" i="8"/>
  <c r="K55" i="8"/>
  <c r="K56" i="8"/>
  <c r="K45" i="8"/>
  <c r="J46" i="8"/>
  <c r="J47" i="8"/>
  <c r="J48" i="8"/>
  <c r="J49" i="8"/>
  <c r="J50" i="8"/>
  <c r="J51" i="8"/>
  <c r="J52" i="8"/>
  <c r="J53" i="8"/>
  <c r="J54" i="8"/>
  <c r="J55" i="8"/>
  <c r="J56" i="8"/>
  <c r="J45" i="8"/>
  <c r="I46" i="8"/>
  <c r="I47" i="8"/>
  <c r="I48" i="8"/>
  <c r="I49" i="8"/>
  <c r="I50" i="8"/>
  <c r="I51" i="8"/>
  <c r="I52" i="8"/>
  <c r="I53" i="8"/>
  <c r="I54" i="8"/>
  <c r="I55" i="8"/>
  <c r="I56" i="8"/>
  <c r="I45" i="8"/>
  <c r="H46" i="8"/>
  <c r="H47" i="8"/>
  <c r="H48" i="8"/>
  <c r="H49" i="8"/>
  <c r="H50" i="8"/>
  <c r="H51" i="8"/>
  <c r="H52" i="8"/>
  <c r="H53" i="8"/>
  <c r="H54" i="8"/>
  <c r="H55" i="8"/>
  <c r="H56" i="8"/>
  <c r="H45" i="8"/>
  <c r="G46" i="8"/>
  <c r="G47" i="8"/>
  <c r="G48" i="8"/>
  <c r="G49" i="8"/>
  <c r="G50" i="8"/>
  <c r="G51" i="8"/>
  <c r="G52" i="8"/>
  <c r="G53" i="8"/>
  <c r="G54" i="8"/>
  <c r="G55" i="8"/>
  <c r="G56" i="8"/>
  <c r="G45" i="8"/>
  <c r="F46" i="8"/>
  <c r="F47" i="8"/>
  <c r="F48" i="8"/>
  <c r="F49" i="8"/>
  <c r="F50" i="8"/>
  <c r="F51" i="8"/>
  <c r="F52" i="8"/>
  <c r="F53" i="8"/>
  <c r="F54" i="8"/>
  <c r="F55" i="8"/>
  <c r="F56" i="8"/>
  <c r="F45" i="8"/>
  <c r="E46" i="8"/>
  <c r="E47" i="8"/>
  <c r="E48" i="8"/>
  <c r="E49" i="8"/>
  <c r="E50" i="8"/>
  <c r="E51" i="8"/>
  <c r="E52" i="8"/>
  <c r="E53" i="8"/>
  <c r="E54" i="8"/>
  <c r="E55" i="8"/>
  <c r="E56" i="8"/>
  <c r="E45" i="8"/>
  <c r="D46" i="8"/>
  <c r="D47" i="8"/>
  <c r="D48" i="8"/>
  <c r="D49" i="8"/>
  <c r="D50" i="8"/>
  <c r="D51" i="8"/>
  <c r="D52" i="8"/>
  <c r="D53" i="8"/>
  <c r="D54" i="8"/>
  <c r="D55" i="8"/>
  <c r="D56" i="8"/>
  <c r="D45" i="8"/>
  <c r="C46" i="8"/>
  <c r="C47" i="8"/>
  <c r="C48" i="8"/>
  <c r="C49" i="8"/>
  <c r="C50" i="8"/>
  <c r="C51" i="8"/>
  <c r="C52" i="8"/>
  <c r="C53" i="8"/>
  <c r="C54" i="8"/>
  <c r="C55" i="8"/>
  <c r="C56" i="8"/>
  <c r="C45" i="8"/>
  <c r="N46" i="9"/>
  <c r="N47" i="9"/>
  <c r="N48" i="9"/>
  <c r="N49" i="9"/>
  <c r="N50" i="9"/>
  <c r="N51" i="9"/>
  <c r="N52" i="9"/>
  <c r="N53" i="9"/>
  <c r="N54" i="9"/>
  <c r="N55" i="9"/>
  <c r="N56" i="9"/>
  <c r="N45" i="9"/>
  <c r="M46" i="9"/>
  <c r="M47" i="9"/>
  <c r="M48" i="9"/>
  <c r="M49" i="9"/>
  <c r="M50" i="9"/>
  <c r="M51" i="9"/>
  <c r="M52" i="9"/>
  <c r="M53" i="9"/>
  <c r="M54" i="9"/>
  <c r="M55" i="9"/>
  <c r="M56" i="9"/>
  <c r="M45" i="9"/>
  <c r="L46" i="9"/>
  <c r="L47" i="9"/>
  <c r="L48" i="9"/>
  <c r="L49" i="9"/>
  <c r="L50" i="9"/>
  <c r="L51" i="9"/>
  <c r="L52" i="9"/>
  <c r="L53" i="9"/>
  <c r="L54" i="9"/>
  <c r="L55" i="9"/>
  <c r="L56" i="9"/>
  <c r="L45" i="9"/>
  <c r="K46" i="9"/>
  <c r="K47" i="9"/>
  <c r="K48" i="9"/>
  <c r="K49" i="9"/>
  <c r="K50" i="9"/>
  <c r="K51" i="9"/>
  <c r="K52" i="9"/>
  <c r="K53" i="9"/>
  <c r="K54" i="9"/>
  <c r="K55" i="9"/>
  <c r="K56" i="9"/>
  <c r="K45" i="9"/>
  <c r="J46" i="9"/>
  <c r="J47" i="9"/>
  <c r="J48" i="9"/>
  <c r="J49" i="9"/>
  <c r="J50" i="9"/>
  <c r="J51" i="9"/>
  <c r="J52" i="9"/>
  <c r="J53" i="9"/>
  <c r="J54" i="9"/>
  <c r="J55" i="9"/>
  <c r="J56" i="9"/>
  <c r="J45" i="9"/>
  <c r="I46" i="9"/>
  <c r="I47" i="9"/>
  <c r="I48" i="9"/>
  <c r="I49" i="9"/>
  <c r="I50" i="9"/>
  <c r="I51" i="9"/>
  <c r="I52" i="9"/>
  <c r="I53" i="9"/>
  <c r="I54" i="9"/>
  <c r="I55" i="9"/>
  <c r="I56" i="9"/>
  <c r="I45" i="9"/>
  <c r="H46" i="9"/>
  <c r="H47" i="9"/>
  <c r="H48" i="9"/>
  <c r="H49" i="9"/>
  <c r="H50" i="9"/>
  <c r="H51" i="9"/>
  <c r="H52" i="9"/>
  <c r="H53" i="9"/>
  <c r="H54" i="9"/>
  <c r="H55" i="9"/>
  <c r="H56" i="9"/>
  <c r="H45" i="9"/>
  <c r="G46" i="9"/>
  <c r="G47" i="9"/>
  <c r="G48" i="9"/>
  <c r="G49" i="9"/>
  <c r="G50" i="9"/>
  <c r="G51" i="9"/>
  <c r="G52" i="9"/>
  <c r="G53" i="9"/>
  <c r="G54" i="9"/>
  <c r="G55" i="9"/>
  <c r="G56" i="9"/>
  <c r="G45" i="9"/>
  <c r="F46" i="9"/>
  <c r="F47" i="9"/>
  <c r="F48" i="9"/>
  <c r="F49" i="9"/>
  <c r="F50" i="9"/>
  <c r="F51" i="9"/>
  <c r="F52" i="9"/>
  <c r="F53" i="9"/>
  <c r="F54" i="9"/>
  <c r="F55" i="9"/>
  <c r="F56" i="9"/>
  <c r="F45" i="9"/>
  <c r="E46" i="9"/>
  <c r="E47" i="9"/>
  <c r="E48" i="9"/>
  <c r="E49" i="9"/>
  <c r="E50" i="9"/>
  <c r="E51" i="9"/>
  <c r="E52" i="9"/>
  <c r="E53" i="9"/>
  <c r="E54" i="9"/>
  <c r="E55" i="9"/>
  <c r="E56" i="9"/>
  <c r="E45" i="9"/>
  <c r="D46" i="9"/>
  <c r="D47" i="9"/>
  <c r="D48" i="9"/>
  <c r="D49" i="9"/>
  <c r="D50" i="9"/>
  <c r="D51" i="9"/>
  <c r="D52" i="9"/>
  <c r="D53" i="9"/>
  <c r="D54" i="9"/>
  <c r="D55" i="9"/>
  <c r="D56" i="9"/>
  <c r="D45" i="9"/>
  <c r="C46" i="9"/>
  <c r="C47" i="9"/>
  <c r="C48" i="9"/>
  <c r="C49" i="9"/>
  <c r="C50" i="9"/>
  <c r="C51" i="9"/>
  <c r="C52" i="9"/>
  <c r="C53" i="9"/>
  <c r="C54" i="9"/>
  <c r="C55" i="9"/>
  <c r="C56" i="9"/>
  <c r="C45" i="9"/>
  <c r="N46" i="5"/>
  <c r="N47" i="5"/>
  <c r="N48" i="5"/>
  <c r="N49" i="5"/>
  <c r="N50" i="5"/>
  <c r="N51" i="5"/>
  <c r="N52" i="5"/>
  <c r="N53" i="5"/>
  <c r="N54" i="5"/>
  <c r="N55" i="5"/>
  <c r="N56" i="5"/>
  <c r="N45" i="5"/>
  <c r="M46" i="5"/>
  <c r="M47" i="5"/>
  <c r="M48" i="5"/>
  <c r="M49" i="5"/>
  <c r="M50" i="5"/>
  <c r="M51" i="5"/>
  <c r="M52" i="5"/>
  <c r="M53" i="5"/>
  <c r="M54" i="5"/>
  <c r="M55" i="5"/>
  <c r="M56" i="5"/>
  <c r="M45" i="5"/>
  <c r="L46" i="5"/>
  <c r="L47" i="5"/>
  <c r="L48" i="5"/>
  <c r="L49" i="5"/>
  <c r="L50" i="5"/>
  <c r="L51" i="5"/>
  <c r="L52" i="5"/>
  <c r="L53" i="5"/>
  <c r="L54" i="5"/>
  <c r="L55" i="5"/>
  <c r="L56" i="5"/>
  <c r="L45" i="5"/>
  <c r="K46" i="5"/>
  <c r="K47" i="5"/>
  <c r="K48" i="5"/>
  <c r="K49" i="5"/>
  <c r="K50" i="5"/>
  <c r="K51" i="5"/>
  <c r="K52" i="5"/>
  <c r="K53" i="5"/>
  <c r="K54" i="5"/>
  <c r="K55" i="5"/>
  <c r="K56" i="5"/>
  <c r="K45" i="5"/>
  <c r="J46" i="5"/>
  <c r="J47" i="5"/>
  <c r="J48" i="5"/>
  <c r="J49" i="5"/>
  <c r="J50" i="5"/>
  <c r="J51" i="5"/>
  <c r="J52" i="5"/>
  <c r="J53" i="5"/>
  <c r="J54" i="5"/>
  <c r="J55" i="5"/>
  <c r="J56" i="5"/>
  <c r="J45" i="5"/>
  <c r="I46" i="5"/>
  <c r="I47" i="5"/>
  <c r="I48" i="5"/>
  <c r="I49" i="5"/>
  <c r="I50" i="5"/>
  <c r="I51" i="5"/>
  <c r="I52" i="5"/>
  <c r="I53" i="5"/>
  <c r="I54" i="5"/>
  <c r="I55" i="5"/>
  <c r="I56" i="5"/>
  <c r="I45" i="5"/>
  <c r="H46" i="5"/>
  <c r="H47" i="5"/>
  <c r="H48" i="5"/>
  <c r="H49" i="5"/>
  <c r="H50" i="5"/>
  <c r="H51" i="5"/>
  <c r="H52" i="5"/>
  <c r="H53" i="5"/>
  <c r="H54" i="5"/>
  <c r="H55" i="5"/>
  <c r="H56" i="5"/>
  <c r="H45" i="5"/>
  <c r="G46" i="5"/>
  <c r="G47" i="5"/>
  <c r="G48" i="5"/>
  <c r="G49" i="5"/>
  <c r="G50" i="5"/>
  <c r="G51" i="5"/>
  <c r="G52" i="5"/>
  <c r="G53" i="5"/>
  <c r="G54" i="5"/>
  <c r="G55" i="5"/>
  <c r="G56" i="5"/>
  <c r="G45" i="5"/>
  <c r="F46" i="5"/>
  <c r="F47" i="5"/>
  <c r="F48" i="5"/>
  <c r="F49" i="5"/>
  <c r="F50" i="5"/>
  <c r="F51" i="5"/>
  <c r="F52" i="5"/>
  <c r="F53" i="5"/>
  <c r="F54" i="5"/>
  <c r="F55" i="5"/>
  <c r="F56" i="5"/>
  <c r="F45" i="5"/>
  <c r="E46" i="5"/>
  <c r="E47" i="5"/>
  <c r="E48" i="5"/>
  <c r="E49" i="5"/>
  <c r="E50" i="5"/>
  <c r="E51" i="5"/>
  <c r="E52" i="5"/>
  <c r="E53" i="5"/>
  <c r="E54" i="5"/>
  <c r="E55" i="5"/>
  <c r="E56" i="5"/>
  <c r="E45" i="5"/>
  <c r="D46" i="5"/>
  <c r="D47" i="5"/>
  <c r="D48" i="5"/>
  <c r="D49" i="5"/>
  <c r="D50" i="5"/>
  <c r="D51" i="5"/>
  <c r="D52" i="5"/>
  <c r="D53" i="5"/>
  <c r="D54" i="5"/>
  <c r="D55" i="5"/>
  <c r="D56" i="5"/>
  <c r="D45" i="5"/>
  <c r="C46" i="5"/>
  <c r="C47" i="5"/>
  <c r="C48" i="5"/>
  <c r="C49" i="5"/>
  <c r="C50" i="5"/>
  <c r="C51" i="5"/>
  <c r="C52" i="5"/>
  <c r="C53" i="5"/>
  <c r="C54" i="5"/>
  <c r="C55" i="5"/>
  <c r="C56" i="5"/>
  <c r="C45" i="5"/>
  <c r="N46" i="6"/>
  <c r="N47" i="6"/>
  <c r="N48" i="6"/>
  <c r="N49" i="6"/>
  <c r="N50" i="6"/>
  <c r="N51" i="6"/>
  <c r="N52" i="6"/>
  <c r="N53" i="6"/>
  <c r="N54" i="6"/>
  <c r="N55" i="6"/>
  <c r="N56" i="6"/>
  <c r="N45" i="6"/>
  <c r="M46" i="6"/>
  <c r="M47" i="6"/>
  <c r="M48" i="6"/>
  <c r="M49" i="6"/>
  <c r="M50" i="6"/>
  <c r="M51" i="6"/>
  <c r="M52" i="6"/>
  <c r="M53" i="6"/>
  <c r="M54" i="6"/>
  <c r="M55" i="6"/>
  <c r="M56" i="6"/>
  <c r="M45" i="6"/>
  <c r="L46" i="6"/>
  <c r="L47" i="6"/>
  <c r="L48" i="6"/>
  <c r="L49" i="6"/>
  <c r="L50" i="6"/>
  <c r="L51" i="6"/>
  <c r="L52" i="6"/>
  <c r="L53" i="6"/>
  <c r="L54" i="6"/>
  <c r="L55" i="6"/>
  <c r="L56" i="6"/>
  <c r="L45" i="6"/>
  <c r="K46" i="6"/>
  <c r="K47" i="6"/>
  <c r="K48" i="6"/>
  <c r="K49" i="6"/>
  <c r="K50" i="6"/>
  <c r="K51" i="6"/>
  <c r="K52" i="6"/>
  <c r="K53" i="6"/>
  <c r="K54" i="6"/>
  <c r="K55" i="6"/>
  <c r="K56" i="6"/>
  <c r="K45" i="6"/>
  <c r="J46" i="6"/>
  <c r="J47" i="6"/>
  <c r="J48" i="6"/>
  <c r="J49" i="6"/>
  <c r="J50" i="6"/>
  <c r="J51" i="6"/>
  <c r="J52" i="6"/>
  <c r="J53" i="6"/>
  <c r="J54" i="6"/>
  <c r="J55" i="6"/>
  <c r="J56" i="6"/>
  <c r="J45" i="6"/>
  <c r="I46" i="6"/>
  <c r="I47" i="6"/>
  <c r="I48" i="6"/>
  <c r="I49" i="6"/>
  <c r="I50" i="6"/>
  <c r="I51" i="6"/>
  <c r="I52" i="6"/>
  <c r="I53" i="6"/>
  <c r="I54" i="6"/>
  <c r="I55" i="6"/>
  <c r="I56" i="6"/>
  <c r="I45" i="6"/>
  <c r="H46" i="6"/>
  <c r="H47" i="6"/>
  <c r="H48" i="6"/>
  <c r="H49" i="6"/>
  <c r="H50" i="6"/>
  <c r="H51" i="6"/>
  <c r="H52" i="6"/>
  <c r="H53" i="6"/>
  <c r="H54" i="6"/>
  <c r="H55" i="6"/>
  <c r="H56" i="6"/>
  <c r="H45" i="6"/>
  <c r="G46" i="6"/>
  <c r="G47" i="6"/>
  <c r="G48" i="6"/>
  <c r="G49" i="6"/>
  <c r="G50" i="6"/>
  <c r="G51" i="6"/>
  <c r="G52" i="6"/>
  <c r="G53" i="6"/>
  <c r="G54" i="6"/>
  <c r="G55" i="6"/>
  <c r="G56" i="6"/>
  <c r="G45" i="6"/>
  <c r="F46" i="6"/>
  <c r="F47" i="6"/>
  <c r="F48" i="6"/>
  <c r="F49" i="6"/>
  <c r="F50" i="6"/>
  <c r="F51" i="6"/>
  <c r="F52" i="6"/>
  <c r="F53" i="6"/>
  <c r="F54" i="6"/>
  <c r="F55" i="6"/>
  <c r="F56" i="6"/>
  <c r="F45" i="6"/>
  <c r="E46" i="6"/>
  <c r="E47" i="6"/>
  <c r="E48" i="6"/>
  <c r="E49" i="6"/>
  <c r="E50" i="6"/>
  <c r="E51" i="6"/>
  <c r="E52" i="6"/>
  <c r="E53" i="6"/>
  <c r="E54" i="6"/>
  <c r="E55" i="6"/>
  <c r="E56" i="6"/>
  <c r="E45" i="6"/>
  <c r="D46" i="6"/>
  <c r="D47" i="6"/>
  <c r="D48" i="6"/>
  <c r="D49" i="6"/>
  <c r="D50" i="6"/>
  <c r="D51" i="6"/>
  <c r="D52" i="6"/>
  <c r="D53" i="6"/>
  <c r="D54" i="6"/>
  <c r="D55" i="6"/>
  <c r="D56" i="6"/>
  <c r="D45" i="6"/>
  <c r="C46" i="6"/>
  <c r="C47" i="6"/>
  <c r="C48" i="6"/>
  <c r="C49" i="6"/>
  <c r="C50" i="6"/>
  <c r="C51" i="6"/>
  <c r="C52" i="6"/>
  <c r="C53" i="6"/>
  <c r="C54" i="6"/>
  <c r="C55" i="6"/>
  <c r="C56" i="6"/>
  <c r="C45" i="6"/>
  <c r="N46" i="7"/>
  <c r="N47" i="7"/>
  <c r="N48" i="7"/>
  <c r="N49" i="7"/>
  <c r="N50" i="7"/>
  <c r="N51" i="7"/>
  <c r="N52" i="7"/>
  <c r="N53" i="7"/>
  <c r="N54" i="7"/>
  <c r="N55" i="7"/>
  <c r="N56" i="7"/>
  <c r="N45" i="7"/>
  <c r="M46" i="7"/>
  <c r="M47" i="7"/>
  <c r="M48" i="7"/>
  <c r="M49" i="7"/>
  <c r="M50" i="7"/>
  <c r="M51" i="7"/>
  <c r="M52" i="7"/>
  <c r="M53" i="7"/>
  <c r="M54" i="7"/>
  <c r="M55" i="7"/>
  <c r="M56" i="7"/>
  <c r="M45" i="7"/>
  <c r="L46" i="7"/>
  <c r="L47" i="7"/>
  <c r="L48" i="7"/>
  <c r="L49" i="7"/>
  <c r="L50" i="7"/>
  <c r="L51" i="7"/>
  <c r="L52" i="7"/>
  <c r="L53" i="7"/>
  <c r="L54" i="7"/>
  <c r="L55" i="7"/>
  <c r="L56" i="7"/>
  <c r="L45" i="7"/>
  <c r="K46" i="7"/>
  <c r="K47" i="7"/>
  <c r="K48" i="7"/>
  <c r="K49" i="7"/>
  <c r="K50" i="7"/>
  <c r="K51" i="7"/>
  <c r="K52" i="7"/>
  <c r="K53" i="7"/>
  <c r="K54" i="7"/>
  <c r="K55" i="7"/>
  <c r="K56" i="7"/>
  <c r="K45" i="7"/>
  <c r="J46" i="7"/>
  <c r="J47" i="7"/>
  <c r="J48" i="7"/>
  <c r="J49" i="7"/>
  <c r="J50" i="7"/>
  <c r="J51" i="7"/>
  <c r="J52" i="7"/>
  <c r="J53" i="7"/>
  <c r="J54" i="7"/>
  <c r="J55" i="7"/>
  <c r="J56" i="7"/>
  <c r="J45" i="7"/>
  <c r="I46" i="7"/>
  <c r="I47" i="7"/>
  <c r="I48" i="7"/>
  <c r="I49" i="7"/>
  <c r="I50" i="7"/>
  <c r="I51" i="7"/>
  <c r="I52" i="7"/>
  <c r="I53" i="7"/>
  <c r="I54" i="7"/>
  <c r="I55" i="7"/>
  <c r="I56" i="7"/>
  <c r="I45" i="7"/>
  <c r="H46" i="7"/>
  <c r="H47" i="7"/>
  <c r="H48" i="7"/>
  <c r="H49" i="7"/>
  <c r="H50" i="7"/>
  <c r="H51" i="7"/>
  <c r="H52" i="7"/>
  <c r="H53" i="7"/>
  <c r="H54" i="7"/>
  <c r="H55" i="7"/>
  <c r="H56" i="7"/>
  <c r="H45" i="7"/>
  <c r="G46" i="7"/>
  <c r="G47" i="7"/>
  <c r="G48" i="7"/>
  <c r="G49" i="7"/>
  <c r="G50" i="7"/>
  <c r="G51" i="7"/>
  <c r="G52" i="7"/>
  <c r="G53" i="7"/>
  <c r="G54" i="7"/>
  <c r="G55" i="7"/>
  <c r="G56" i="7"/>
  <c r="G45" i="7"/>
  <c r="F46" i="7"/>
  <c r="F47" i="7"/>
  <c r="F48" i="7"/>
  <c r="F49" i="7"/>
  <c r="F50" i="7"/>
  <c r="F51" i="7"/>
  <c r="F52" i="7"/>
  <c r="F53" i="7"/>
  <c r="F54" i="7"/>
  <c r="F55" i="7"/>
  <c r="F56" i="7"/>
  <c r="F45" i="7"/>
  <c r="E46" i="7"/>
  <c r="E47" i="7"/>
  <c r="E48" i="7"/>
  <c r="E49" i="7"/>
  <c r="E50" i="7"/>
  <c r="E51" i="7"/>
  <c r="E52" i="7"/>
  <c r="E53" i="7"/>
  <c r="E54" i="7"/>
  <c r="E55" i="7"/>
  <c r="E56" i="7"/>
  <c r="E45" i="7"/>
  <c r="D46" i="7"/>
  <c r="D47" i="7"/>
  <c r="D48" i="7"/>
  <c r="D49" i="7"/>
  <c r="D50" i="7"/>
  <c r="D51" i="7"/>
  <c r="D52" i="7"/>
  <c r="D53" i="7"/>
  <c r="D54" i="7"/>
  <c r="D55" i="7"/>
  <c r="D56" i="7"/>
  <c r="D45" i="7"/>
  <c r="C46" i="7"/>
  <c r="C47" i="7"/>
  <c r="C48" i="7"/>
  <c r="C49" i="7"/>
  <c r="C50" i="7"/>
  <c r="C51" i="7"/>
  <c r="C52" i="7"/>
  <c r="C53" i="7"/>
  <c r="C54" i="7"/>
  <c r="C55" i="7"/>
  <c r="C56" i="7"/>
  <c r="C45" i="7"/>
  <c r="O33" i="10" l="1"/>
  <c r="O32" i="10"/>
  <c r="O31" i="10"/>
  <c r="O30" i="10"/>
  <c r="O33" i="11"/>
  <c r="O32" i="11"/>
  <c r="O31" i="11"/>
  <c r="O30" i="11"/>
  <c r="N34" i="11"/>
  <c r="M34" i="11"/>
  <c r="L34" i="11"/>
  <c r="K34" i="11"/>
  <c r="J34" i="11"/>
  <c r="I34" i="11"/>
  <c r="H34" i="11"/>
  <c r="G34" i="11"/>
  <c r="F34" i="11"/>
  <c r="E34" i="11"/>
  <c r="D34" i="11"/>
  <c r="O33" i="12"/>
  <c r="O32" i="12"/>
  <c r="O31" i="12"/>
  <c r="O30" i="12"/>
  <c r="N34" i="12"/>
  <c r="M34" i="12"/>
  <c r="L34" i="12"/>
  <c r="K34" i="12"/>
  <c r="J34" i="12"/>
  <c r="I34" i="12"/>
  <c r="H34" i="12"/>
  <c r="G34" i="12"/>
  <c r="F34" i="12"/>
  <c r="E34" i="12"/>
  <c r="D34" i="12"/>
  <c r="O33" i="13"/>
  <c r="O32" i="13"/>
  <c r="O31" i="13"/>
  <c r="O30" i="13"/>
  <c r="N34" i="13"/>
  <c r="M34" i="13"/>
  <c r="L34" i="13"/>
  <c r="K34" i="13"/>
  <c r="J34" i="13"/>
  <c r="I34" i="13"/>
  <c r="H34" i="13"/>
  <c r="G34" i="13"/>
  <c r="F34" i="13"/>
  <c r="E34" i="13"/>
  <c r="D34" i="13"/>
  <c r="O34" i="10" l="1"/>
  <c r="O29" i="10"/>
  <c r="C34" i="11"/>
  <c r="O34" i="11" s="1"/>
  <c r="O29" i="11"/>
  <c r="C34" i="12"/>
  <c r="O34" i="12" s="1"/>
  <c r="O29" i="12"/>
  <c r="C34" i="13"/>
  <c r="O34" i="13" s="1"/>
  <c r="O29" i="13"/>
  <c r="K70" i="1"/>
  <c r="J70" i="1"/>
  <c r="I70" i="1"/>
  <c r="H70" i="1"/>
  <c r="G70" i="1"/>
  <c r="F70" i="1"/>
  <c r="E70" i="1"/>
  <c r="D70" i="1"/>
  <c r="O57" i="8"/>
  <c r="O56" i="8"/>
  <c r="O55" i="8"/>
  <c r="O54" i="8"/>
  <c r="O53" i="8"/>
  <c r="O52" i="8"/>
  <c r="O51" i="8"/>
  <c r="O50" i="8"/>
  <c r="O49" i="8"/>
  <c r="O48" i="8"/>
  <c r="O47" i="8"/>
  <c r="O46" i="8"/>
  <c r="N58" i="8"/>
  <c r="M58" i="8"/>
  <c r="L58" i="8"/>
  <c r="K58" i="8"/>
  <c r="J58" i="8"/>
  <c r="I58" i="8"/>
  <c r="H58" i="8"/>
  <c r="G58" i="8"/>
  <c r="F58" i="8"/>
  <c r="E58" i="8"/>
  <c r="D58" i="8"/>
  <c r="O57" i="9"/>
  <c r="O56" i="9"/>
  <c r="O55" i="9"/>
  <c r="O54" i="9"/>
  <c r="O53" i="9"/>
  <c r="O52" i="9"/>
  <c r="O51" i="9"/>
  <c r="O50" i="9"/>
  <c r="O49" i="9"/>
  <c r="O48" i="9"/>
  <c r="O47" i="9"/>
  <c r="O46" i="9"/>
  <c r="N58" i="9"/>
  <c r="M58" i="9"/>
  <c r="L58" i="9"/>
  <c r="K58" i="9"/>
  <c r="J58" i="9"/>
  <c r="I58" i="9"/>
  <c r="H58" i="9"/>
  <c r="G58" i="9"/>
  <c r="F58" i="9"/>
  <c r="E58" i="9"/>
  <c r="D58" i="9"/>
  <c r="O57" i="5"/>
  <c r="O56" i="5"/>
  <c r="O55" i="5"/>
  <c r="O54" i="5"/>
  <c r="O53" i="5"/>
  <c r="O52" i="5"/>
  <c r="O51" i="5"/>
  <c r="O50" i="5"/>
  <c r="O49" i="5"/>
  <c r="O48" i="5"/>
  <c r="O47" i="5"/>
  <c r="O46" i="5"/>
  <c r="N58" i="5"/>
  <c r="M58" i="5"/>
  <c r="L58" i="5"/>
  <c r="K58" i="5"/>
  <c r="J58" i="5"/>
  <c r="I58" i="5"/>
  <c r="H58" i="5"/>
  <c r="G58" i="5"/>
  <c r="F58" i="5"/>
  <c r="E58" i="5"/>
  <c r="D58" i="5"/>
  <c r="O57" i="6"/>
  <c r="O56" i="6"/>
  <c r="O55" i="6"/>
  <c r="O54" i="6"/>
  <c r="O53" i="6"/>
  <c r="O52" i="6"/>
  <c r="O51" i="6"/>
  <c r="O50" i="6"/>
  <c r="O49" i="6"/>
  <c r="O48" i="6"/>
  <c r="O47" i="6"/>
  <c r="O46" i="6"/>
  <c r="N58" i="6"/>
  <c r="M58" i="6"/>
  <c r="L58" i="6"/>
  <c r="K58" i="6"/>
  <c r="J58" i="6"/>
  <c r="I58" i="6"/>
  <c r="H58" i="6"/>
  <c r="G58" i="6"/>
  <c r="F58" i="6"/>
  <c r="E58" i="6"/>
  <c r="D58" i="6"/>
  <c r="O57" i="7"/>
  <c r="O56" i="7"/>
  <c r="O55" i="7"/>
  <c r="O54" i="7"/>
  <c r="O53" i="7"/>
  <c r="O52" i="7"/>
  <c r="O51" i="7"/>
  <c r="O50" i="7"/>
  <c r="O49" i="7"/>
  <c r="O48" i="7"/>
  <c r="O47" i="7"/>
  <c r="O46" i="7"/>
  <c r="N58" i="7"/>
  <c r="M58" i="7"/>
  <c r="L58" i="7"/>
  <c r="K58" i="7"/>
  <c r="J58" i="7"/>
  <c r="I58" i="7"/>
  <c r="H58" i="7"/>
  <c r="G58" i="7"/>
  <c r="F58" i="7"/>
  <c r="E58" i="7"/>
  <c r="D58" i="7"/>
  <c r="C58" i="8" l="1"/>
  <c r="O58" i="8" s="1"/>
  <c r="O45" i="8"/>
  <c r="C58" i="9"/>
  <c r="O58" i="9" s="1"/>
  <c r="O45" i="9"/>
  <c r="C58" i="5"/>
  <c r="O58" i="5" s="1"/>
  <c r="O45" i="5"/>
  <c r="C58" i="6"/>
  <c r="O58" i="6" s="1"/>
  <c r="O45" i="6"/>
  <c r="C58" i="7"/>
  <c r="O58" i="7" s="1"/>
  <c r="O45" i="7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N21" i="10"/>
  <c r="N20" i="10"/>
  <c r="N19" i="10"/>
  <c r="N18" i="10"/>
  <c r="N17" i="10"/>
  <c r="M21" i="10"/>
  <c r="M20" i="10"/>
  <c r="M19" i="10"/>
  <c r="M18" i="10"/>
  <c r="M17" i="10"/>
  <c r="L21" i="10"/>
  <c r="L20" i="10"/>
  <c r="L19" i="10"/>
  <c r="L18" i="10"/>
  <c r="L17" i="10"/>
  <c r="K21" i="10"/>
  <c r="K20" i="10"/>
  <c r="K19" i="10"/>
  <c r="K18" i="10"/>
  <c r="K17" i="10"/>
  <c r="J21" i="10"/>
  <c r="J20" i="10"/>
  <c r="J19" i="10"/>
  <c r="J18" i="10"/>
  <c r="J17" i="10"/>
  <c r="I21" i="10"/>
  <c r="I20" i="10"/>
  <c r="I19" i="10"/>
  <c r="I18" i="10"/>
  <c r="I17" i="10"/>
  <c r="H21" i="10"/>
  <c r="H20" i="10"/>
  <c r="H19" i="10"/>
  <c r="H18" i="10"/>
  <c r="H17" i="10"/>
  <c r="G21" i="10"/>
  <c r="G20" i="10"/>
  <c r="G19" i="10"/>
  <c r="G18" i="10"/>
  <c r="G17" i="10"/>
  <c r="F21" i="10"/>
  <c r="F20" i="10"/>
  <c r="F19" i="10"/>
  <c r="F18" i="10"/>
  <c r="F17" i="10"/>
  <c r="E21" i="10"/>
  <c r="E20" i="10"/>
  <c r="E19" i="10"/>
  <c r="E18" i="10"/>
  <c r="E17" i="10"/>
  <c r="D21" i="10"/>
  <c r="D20" i="10"/>
  <c r="D19" i="10"/>
  <c r="D18" i="10"/>
  <c r="D17" i="10"/>
  <c r="C21" i="10"/>
  <c r="C20" i="10"/>
  <c r="C19" i="10"/>
  <c r="C18" i="10"/>
  <c r="C17" i="10"/>
  <c r="N21" i="11"/>
  <c r="N20" i="11"/>
  <c r="N19" i="11"/>
  <c r="N18" i="11"/>
  <c r="N17" i="11"/>
  <c r="M21" i="11"/>
  <c r="M20" i="11"/>
  <c r="M19" i="11"/>
  <c r="M18" i="11"/>
  <c r="M17" i="11"/>
  <c r="L21" i="11"/>
  <c r="L20" i="11"/>
  <c r="L19" i="11"/>
  <c r="L18" i="11"/>
  <c r="L17" i="11"/>
  <c r="K21" i="11"/>
  <c r="K20" i="11"/>
  <c r="K19" i="11"/>
  <c r="K18" i="11"/>
  <c r="K17" i="11"/>
  <c r="J21" i="11"/>
  <c r="J20" i="11"/>
  <c r="J19" i="11"/>
  <c r="J18" i="11"/>
  <c r="J17" i="11"/>
  <c r="I21" i="11"/>
  <c r="I20" i="11"/>
  <c r="I19" i="11"/>
  <c r="I18" i="11"/>
  <c r="I17" i="11"/>
  <c r="H21" i="11"/>
  <c r="H20" i="11"/>
  <c r="H19" i="11"/>
  <c r="H18" i="11"/>
  <c r="H17" i="11"/>
  <c r="G21" i="11"/>
  <c r="G20" i="11"/>
  <c r="G19" i="11"/>
  <c r="G18" i="11"/>
  <c r="G17" i="11"/>
  <c r="F21" i="11"/>
  <c r="F20" i="11"/>
  <c r="F19" i="11"/>
  <c r="F18" i="11"/>
  <c r="F17" i="11"/>
  <c r="E21" i="11"/>
  <c r="E20" i="11"/>
  <c r="E19" i="11"/>
  <c r="E18" i="11"/>
  <c r="E17" i="11"/>
  <c r="D21" i="11"/>
  <c r="D20" i="11"/>
  <c r="D19" i="11"/>
  <c r="D18" i="11"/>
  <c r="D17" i="11"/>
  <c r="C21" i="11"/>
  <c r="C20" i="11"/>
  <c r="C19" i="11"/>
  <c r="C18" i="11"/>
  <c r="C17" i="11"/>
  <c r="N21" i="12"/>
  <c r="N20" i="12"/>
  <c r="N19" i="12"/>
  <c r="N18" i="12"/>
  <c r="N17" i="12"/>
  <c r="M21" i="12"/>
  <c r="M20" i="12"/>
  <c r="M19" i="12"/>
  <c r="M18" i="12"/>
  <c r="M17" i="12"/>
  <c r="L21" i="12"/>
  <c r="L20" i="12"/>
  <c r="L19" i="12"/>
  <c r="L18" i="12"/>
  <c r="L17" i="12"/>
  <c r="K21" i="12"/>
  <c r="K20" i="12"/>
  <c r="K19" i="12"/>
  <c r="K18" i="12"/>
  <c r="K17" i="12"/>
  <c r="J21" i="12"/>
  <c r="J20" i="12"/>
  <c r="J19" i="12"/>
  <c r="J18" i="12"/>
  <c r="J17" i="12"/>
  <c r="I21" i="12"/>
  <c r="I20" i="12"/>
  <c r="I19" i="12"/>
  <c r="I18" i="12"/>
  <c r="I17" i="12"/>
  <c r="H21" i="12"/>
  <c r="H20" i="12"/>
  <c r="H19" i="12"/>
  <c r="H18" i="12"/>
  <c r="H17" i="12"/>
  <c r="G21" i="12"/>
  <c r="G20" i="12"/>
  <c r="G19" i="12"/>
  <c r="G18" i="12"/>
  <c r="G17" i="12"/>
  <c r="F21" i="12"/>
  <c r="F20" i="12"/>
  <c r="F19" i="12"/>
  <c r="F18" i="12"/>
  <c r="F17" i="12"/>
  <c r="E21" i="12"/>
  <c r="E20" i="12"/>
  <c r="E19" i="12"/>
  <c r="E18" i="12"/>
  <c r="E17" i="12"/>
  <c r="D21" i="12"/>
  <c r="D20" i="12"/>
  <c r="D19" i="12"/>
  <c r="D18" i="12"/>
  <c r="D17" i="12"/>
  <c r="C21" i="12"/>
  <c r="C20" i="12"/>
  <c r="C19" i="12"/>
  <c r="C18" i="12"/>
  <c r="C17" i="12"/>
  <c r="N21" i="13"/>
  <c r="N20" i="13"/>
  <c r="N19" i="13"/>
  <c r="N18" i="13"/>
  <c r="N17" i="13"/>
  <c r="M21" i="13"/>
  <c r="M20" i="13"/>
  <c r="M19" i="13"/>
  <c r="M18" i="13"/>
  <c r="M17" i="13"/>
  <c r="L21" i="13"/>
  <c r="L20" i="13"/>
  <c r="L19" i="13"/>
  <c r="L18" i="13"/>
  <c r="L17" i="13"/>
  <c r="K21" i="13"/>
  <c r="K20" i="13"/>
  <c r="K19" i="13"/>
  <c r="K18" i="13"/>
  <c r="K17" i="13"/>
  <c r="J21" i="13"/>
  <c r="J20" i="13"/>
  <c r="J19" i="13"/>
  <c r="J18" i="13"/>
  <c r="J17" i="13"/>
  <c r="I21" i="13"/>
  <c r="I20" i="13"/>
  <c r="I19" i="13"/>
  <c r="I18" i="13"/>
  <c r="I17" i="13"/>
  <c r="H21" i="13"/>
  <c r="H20" i="13"/>
  <c r="H19" i="13"/>
  <c r="H18" i="13"/>
  <c r="H17" i="13"/>
  <c r="G21" i="13"/>
  <c r="G20" i="13"/>
  <c r="G19" i="13"/>
  <c r="G18" i="13"/>
  <c r="G17" i="13"/>
  <c r="F21" i="13"/>
  <c r="F20" i="13"/>
  <c r="F19" i="13"/>
  <c r="F18" i="13"/>
  <c r="F17" i="13"/>
  <c r="E21" i="13"/>
  <c r="E20" i="13"/>
  <c r="E19" i="13"/>
  <c r="E18" i="13"/>
  <c r="E17" i="13"/>
  <c r="D21" i="13"/>
  <c r="D20" i="13"/>
  <c r="D19" i="13"/>
  <c r="D18" i="13"/>
  <c r="D17" i="13"/>
  <c r="C21" i="13"/>
  <c r="C20" i="13"/>
  <c r="C19" i="13"/>
  <c r="C18" i="13"/>
  <c r="C17" i="13"/>
  <c r="C5" i="13"/>
  <c r="C6" i="13"/>
  <c r="C7" i="13"/>
  <c r="C8" i="13"/>
  <c r="C9" i="13"/>
  <c r="N37" i="8"/>
  <c r="N36" i="8"/>
  <c r="N35" i="8"/>
  <c r="N34" i="8"/>
  <c r="N33" i="8"/>
  <c r="N32" i="8"/>
  <c r="N31" i="8"/>
  <c r="N30" i="8"/>
  <c r="N29" i="8"/>
  <c r="N28" i="8"/>
  <c r="N27" i="8"/>
  <c r="N26" i="8"/>
  <c r="N25" i="8"/>
  <c r="M37" i="8"/>
  <c r="M36" i="8"/>
  <c r="M35" i="8"/>
  <c r="M34" i="8"/>
  <c r="M33" i="8"/>
  <c r="M32" i="8"/>
  <c r="M31" i="8"/>
  <c r="M30" i="8"/>
  <c r="M29" i="8"/>
  <c r="M28" i="8"/>
  <c r="M27" i="8"/>
  <c r="M26" i="8"/>
  <c r="M25" i="8"/>
  <c r="L37" i="8"/>
  <c r="L36" i="8"/>
  <c r="L35" i="8"/>
  <c r="L34" i="8"/>
  <c r="L33" i="8"/>
  <c r="L32" i="8"/>
  <c r="L31" i="8"/>
  <c r="L30" i="8"/>
  <c r="L29" i="8"/>
  <c r="L28" i="8"/>
  <c r="L27" i="8"/>
  <c r="L26" i="8"/>
  <c r="L25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J37" i="8"/>
  <c r="J36" i="8"/>
  <c r="J35" i="8"/>
  <c r="J34" i="8"/>
  <c r="J33" i="8"/>
  <c r="J32" i="8"/>
  <c r="J31" i="8"/>
  <c r="J30" i="8"/>
  <c r="J29" i="8"/>
  <c r="J28" i="8"/>
  <c r="J27" i="8"/>
  <c r="J26" i="8"/>
  <c r="J25" i="8"/>
  <c r="I37" i="8"/>
  <c r="I36" i="8"/>
  <c r="I35" i="8"/>
  <c r="I34" i="8"/>
  <c r="I33" i="8"/>
  <c r="I32" i="8"/>
  <c r="I31" i="8"/>
  <c r="I30" i="8"/>
  <c r="I29" i="8"/>
  <c r="I28" i="8"/>
  <c r="I27" i="8"/>
  <c r="I26" i="8"/>
  <c r="I25" i="8"/>
  <c r="H37" i="8"/>
  <c r="H36" i="8"/>
  <c r="H35" i="8"/>
  <c r="H34" i="8"/>
  <c r="H33" i="8"/>
  <c r="H32" i="8"/>
  <c r="H31" i="8"/>
  <c r="H30" i="8"/>
  <c r="H29" i="8"/>
  <c r="H28" i="8"/>
  <c r="H27" i="8"/>
  <c r="H26" i="8"/>
  <c r="H25" i="8"/>
  <c r="G37" i="8"/>
  <c r="G36" i="8"/>
  <c r="G35" i="8"/>
  <c r="G34" i="8"/>
  <c r="G33" i="8"/>
  <c r="G32" i="8"/>
  <c r="G31" i="8"/>
  <c r="G30" i="8"/>
  <c r="G29" i="8"/>
  <c r="G28" i="8"/>
  <c r="G27" i="8"/>
  <c r="G26" i="8"/>
  <c r="G25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E37" i="8"/>
  <c r="E36" i="8"/>
  <c r="E35" i="8"/>
  <c r="E34" i="8"/>
  <c r="E33" i="8"/>
  <c r="E32" i="8"/>
  <c r="E31" i="8"/>
  <c r="E30" i="8"/>
  <c r="E29" i="8"/>
  <c r="E28" i="8"/>
  <c r="E27" i="8"/>
  <c r="E26" i="8"/>
  <c r="E25" i="8"/>
  <c r="D37" i="8"/>
  <c r="E44" i="1" s="1"/>
  <c r="D36" i="8"/>
  <c r="E43" i="1" s="1"/>
  <c r="D35" i="8"/>
  <c r="E42" i="1" s="1"/>
  <c r="D34" i="8"/>
  <c r="E41" i="1" s="1"/>
  <c r="D33" i="8"/>
  <c r="E40" i="1" s="1"/>
  <c r="D32" i="8"/>
  <c r="E39" i="1" s="1"/>
  <c r="D31" i="8"/>
  <c r="E38" i="1" s="1"/>
  <c r="D30" i="8"/>
  <c r="E37" i="1" s="1"/>
  <c r="D29" i="8"/>
  <c r="E36" i="1" s="1"/>
  <c r="D28" i="8"/>
  <c r="E35" i="1" s="1"/>
  <c r="D27" i="8"/>
  <c r="E34" i="1" s="1"/>
  <c r="D26" i="8"/>
  <c r="E33" i="1" s="1"/>
  <c r="D25" i="8"/>
  <c r="E32" i="1" s="1"/>
  <c r="C37" i="8"/>
  <c r="C36" i="8"/>
  <c r="C35" i="8"/>
  <c r="C34" i="8"/>
  <c r="C33" i="8"/>
  <c r="C32" i="8"/>
  <c r="C31" i="8"/>
  <c r="C30" i="8"/>
  <c r="C29" i="8"/>
  <c r="C28" i="8"/>
  <c r="C27" i="8"/>
  <c r="C26" i="8"/>
  <c r="C25" i="8"/>
  <c r="N37" i="9"/>
  <c r="N36" i="9"/>
  <c r="N35" i="9"/>
  <c r="N34" i="9"/>
  <c r="N33" i="9"/>
  <c r="N32" i="9"/>
  <c r="N31" i="9"/>
  <c r="N30" i="9"/>
  <c r="N29" i="9"/>
  <c r="N28" i="9"/>
  <c r="N27" i="9"/>
  <c r="N26" i="9"/>
  <c r="N25" i="9"/>
  <c r="M37" i="9"/>
  <c r="M36" i="9"/>
  <c r="M35" i="9"/>
  <c r="M34" i="9"/>
  <c r="M33" i="9"/>
  <c r="M32" i="9"/>
  <c r="M31" i="9"/>
  <c r="M30" i="9"/>
  <c r="M29" i="9"/>
  <c r="M28" i="9"/>
  <c r="M27" i="9"/>
  <c r="M26" i="9"/>
  <c r="M25" i="9"/>
  <c r="L37" i="9"/>
  <c r="L36" i="9"/>
  <c r="L35" i="9"/>
  <c r="L34" i="9"/>
  <c r="L33" i="9"/>
  <c r="L32" i="9"/>
  <c r="L31" i="9"/>
  <c r="L30" i="9"/>
  <c r="L29" i="9"/>
  <c r="L28" i="9"/>
  <c r="L27" i="9"/>
  <c r="L26" i="9"/>
  <c r="L25" i="9"/>
  <c r="K37" i="9"/>
  <c r="K36" i="9"/>
  <c r="K35" i="9"/>
  <c r="K34" i="9"/>
  <c r="K33" i="9"/>
  <c r="K32" i="9"/>
  <c r="K31" i="9"/>
  <c r="K30" i="9"/>
  <c r="K29" i="9"/>
  <c r="K28" i="9"/>
  <c r="K27" i="9"/>
  <c r="K26" i="9"/>
  <c r="K25" i="9"/>
  <c r="J37" i="9"/>
  <c r="J36" i="9"/>
  <c r="J35" i="9"/>
  <c r="J34" i="9"/>
  <c r="J33" i="9"/>
  <c r="J32" i="9"/>
  <c r="J31" i="9"/>
  <c r="J30" i="9"/>
  <c r="J29" i="9"/>
  <c r="J28" i="9"/>
  <c r="J27" i="9"/>
  <c r="J26" i="9"/>
  <c r="J25" i="9"/>
  <c r="I37" i="9"/>
  <c r="I36" i="9"/>
  <c r="I35" i="9"/>
  <c r="I34" i="9"/>
  <c r="I33" i="9"/>
  <c r="I32" i="9"/>
  <c r="I31" i="9"/>
  <c r="I30" i="9"/>
  <c r="I29" i="9"/>
  <c r="I28" i="9"/>
  <c r="I27" i="9"/>
  <c r="I26" i="9"/>
  <c r="I25" i="9"/>
  <c r="H37" i="9"/>
  <c r="H36" i="9"/>
  <c r="H35" i="9"/>
  <c r="H34" i="9"/>
  <c r="H33" i="9"/>
  <c r="H32" i="9"/>
  <c r="H31" i="9"/>
  <c r="H30" i="9"/>
  <c r="H29" i="9"/>
  <c r="H28" i="9"/>
  <c r="H27" i="9"/>
  <c r="H26" i="9"/>
  <c r="H25" i="9"/>
  <c r="G37" i="9"/>
  <c r="G36" i="9"/>
  <c r="G35" i="9"/>
  <c r="G34" i="9"/>
  <c r="G33" i="9"/>
  <c r="G32" i="9"/>
  <c r="G31" i="9"/>
  <c r="G30" i="9"/>
  <c r="G29" i="9"/>
  <c r="G28" i="9"/>
  <c r="G27" i="9"/>
  <c r="G26" i="9"/>
  <c r="G25" i="9"/>
  <c r="F37" i="9"/>
  <c r="F36" i="9"/>
  <c r="F35" i="9"/>
  <c r="F34" i="9"/>
  <c r="F33" i="9"/>
  <c r="F32" i="9"/>
  <c r="F31" i="9"/>
  <c r="F30" i="9"/>
  <c r="F29" i="9"/>
  <c r="F28" i="9"/>
  <c r="F27" i="9"/>
  <c r="F26" i="9"/>
  <c r="F25" i="9"/>
  <c r="E37" i="9"/>
  <c r="E36" i="9"/>
  <c r="E35" i="9"/>
  <c r="E34" i="9"/>
  <c r="E33" i="9"/>
  <c r="E32" i="9"/>
  <c r="E31" i="9"/>
  <c r="E30" i="9"/>
  <c r="E29" i="9"/>
  <c r="E28" i="9"/>
  <c r="E27" i="9"/>
  <c r="E26" i="9"/>
  <c r="E25" i="9"/>
  <c r="D37" i="9"/>
  <c r="D36" i="9"/>
  <c r="D35" i="9"/>
  <c r="D34" i="9"/>
  <c r="D33" i="9"/>
  <c r="D32" i="9"/>
  <c r="D31" i="9"/>
  <c r="D30" i="9"/>
  <c r="D29" i="9"/>
  <c r="D28" i="9"/>
  <c r="D27" i="9"/>
  <c r="D26" i="9"/>
  <c r="D25" i="9"/>
  <c r="C37" i="9"/>
  <c r="C36" i="9"/>
  <c r="C35" i="9"/>
  <c r="C34" i="9"/>
  <c r="C33" i="9"/>
  <c r="C32" i="9"/>
  <c r="C31" i="9"/>
  <c r="C30" i="9"/>
  <c r="C29" i="9"/>
  <c r="C28" i="9"/>
  <c r="C27" i="9"/>
  <c r="C26" i="9"/>
  <c r="C25" i="9"/>
  <c r="N37" i="5" l="1"/>
  <c r="N36" i="5"/>
  <c r="N35" i="5"/>
  <c r="N34" i="5"/>
  <c r="N33" i="5"/>
  <c r="N32" i="5"/>
  <c r="N31" i="5"/>
  <c r="N30" i="5"/>
  <c r="N29" i="5"/>
  <c r="N28" i="5"/>
  <c r="N27" i="5"/>
  <c r="N26" i="5"/>
  <c r="N25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L37" i="5"/>
  <c r="L36" i="5"/>
  <c r="L35" i="5"/>
  <c r="L34" i="5"/>
  <c r="L33" i="5"/>
  <c r="L32" i="5"/>
  <c r="L31" i="5"/>
  <c r="L30" i="5"/>
  <c r="L29" i="5"/>
  <c r="L28" i="5"/>
  <c r="L27" i="5"/>
  <c r="L26" i="5"/>
  <c r="L25" i="5"/>
  <c r="K37" i="5"/>
  <c r="K36" i="5"/>
  <c r="K35" i="5"/>
  <c r="K34" i="5"/>
  <c r="K33" i="5"/>
  <c r="K32" i="5"/>
  <c r="K31" i="5"/>
  <c r="K30" i="5"/>
  <c r="K29" i="5"/>
  <c r="K28" i="5"/>
  <c r="K27" i="5"/>
  <c r="K26" i="5"/>
  <c r="K25" i="5"/>
  <c r="J37" i="5"/>
  <c r="J36" i="5"/>
  <c r="J35" i="5"/>
  <c r="J34" i="5"/>
  <c r="J33" i="5"/>
  <c r="J32" i="5"/>
  <c r="J31" i="5"/>
  <c r="J30" i="5"/>
  <c r="J29" i="5"/>
  <c r="J28" i="5"/>
  <c r="J27" i="5"/>
  <c r="J26" i="5"/>
  <c r="J25" i="5"/>
  <c r="I37" i="5"/>
  <c r="I36" i="5"/>
  <c r="I35" i="5"/>
  <c r="I34" i="5"/>
  <c r="I33" i="5"/>
  <c r="I32" i="5"/>
  <c r="I31" i="5"/>
  <c r="I30" i="5"/>
  <c r="I29" i="5"/>
  <c r="I28" i="5"/>
  <c r="I27" i="5"/>
  <c r="I26" i="5"/>
  <c r="I25" i="5"/>
  <c r="H37" i="5"/>
  <c r="H36" i="5"/>
  <c r="H35" i="5"/>
  <c r="H34" i="5"/>
  <c r="H33" i="5"/>
  <c r="H32" i="5"/>
  <c r="H31" i="5"/>
  <c r="H30" i="5"/>
  <c r="H29" i="5"/>
  <c r="H28" i="5"/>
  <c r="H27" i="5"/>
  <c r="H26" i="5"/>
  <c r="H25" i="5"/>
  <c r="G37" i="5"/>
  <c r="G36" i="5"/>
  <c r="G35" i="5"/>
  <c r="G34" i="5"/>
  <c r="G33" i="5"/>
  <c r="G32" i="5"/>
  <c r="G31" i="5"/>
  <c r="G30" i="5"/>
  <c r="G29" i="5"/>
  <c r="G28" i="5"/>
  <c r="G27" i="5"/>
  <c r="G26" i="5"/>
  <c r="G25" i="5"/>
  <c r="F37" i="5"/>
  <c r="F36" i="5"/>
  <c r="F35" i="5"/>
  <c r="F34" i="5"/>
  <c r="F33" i="5"/>
  <c r="F32" i="5"/>
  <c r="F31" i="5"/>
  <c r="F30" i="5"/>
  <c r="F29" i="5"/>
  <c r="F28" i="5"/>
  <c r="F27" i="5"/>
  <c r="F26" i="5"/>
  <c r="F25" i="5"/>
  <c r="E37" i="5"/>
  <c r="E36" i="5"/>
  <c r="E35" i="5"/>
  <c r="E34" i="5"/>
  <c r="E33" i="5"/>
  <c r="E32" i="5"/>
  <c r="E31" i="5"/>
  <c r="E30" i="5"/>
  <c r="E29" i="5"/>
  <c r="E28" i="5"/>
  <c r="E27" i="5"/>
  <c r="E26" i="5"/>
  <c r="E25" i="5"/>
  <c r="D37" i="5"/>
  <c r="D36" i="5"/>
  <c r="D35" i="5"/>
  <c r="D34" i="5"/>
  <c r="D33" i="5"/>
  <c r="D32" i="5"/>
  <c r="D31" i="5"/>
  <c r="D30" i="5"/>
  <c r="D29" i="5"/>
  <c r="D28" i="5"/>
  <c r="D27" i="5"/>
  <c r="D26" i="5"/>
  <c r="D25" i="5"/>
  <c r="C37" i="5"/>
  <c r="C36" i="5"/>
  <c r="C35" i="5"/>
  <c r="C34" i="5"/>
  <c r="C33" i="5"/>
  <c r="C32" i="5"/>
  <c r="C31" i="5"/>
  <c r="C30" i="5"/>
  <c r="C29" i="5"/>
  <c r="C28" i="5"/>
  <c r="C27" i="5"/>
  <c r="C26" i="5"/>
  <c r="C25" i="5"/>
  <c r="N37" i="6"/>
  <c r="N36" i="6"/>
  <c r="N35" i="6"/>
  <c r="N34" i="6"/>
  <c r="N33" i="6"/>
  <c r="N32" i="6"/>
  <c r="N31" i="6"/>
  <c r="N30" i="6"/>
  <c r="N29" i="6"/>
  <c r="N28" i="6"/>
  <c r="N27" i="6"/>
  <c r="N26" i="6"/>
  <c r="N25" i="6"/>
  <c r="M37" i="6"/>
  <c r="M36" i="6"/>
  <c r="M35" i="6"/>
  <c r="M34" i="6"/>
  <c r="M33" i="6"/>
  <c r="M32" i="6"/>
  <c r="M31" i="6"/>
  <c r="M30" i="6"/>
  <c r="M29" i="6"/>
  <c r="M28" i="6"/>
  <c r="M27" i="6"/>
  <c r="M26" i="6"/>
  <c r="M25" i="6"/>
  <c r="L37" i="6" l="1"/>
  <c r="L36" i="6"/>
  <c r="L35" i="6"/>
  <c r="L34" i="6"/>
  <c r="L33" i="6"/>
  <c r="L32" i="6"/>
  <c r="L31" i="6"/>
  <c r="L30" i="6"/>
  <c r="L29" i="6"/>
  <c r="L28" i="6"/>
  <c r="L27" i="6"/>
  <c r="L26" i="6"/>
  <c r="L25" i="6"/>
  <c r="K37" i="6"/>
  <c r="K36" i="6"/>
  <c r="K35" i="6"/>
  <c r="K34" i="6"/>
  <c r="K33" i="6"/>
  <c r="K32" i="6"/>
  <c r="K31" i="6"/>
  <c r="K30" i="6"/>
  <c r="K29" i="6"/>
  <c r="K28" i="6"/>
  <c r="K27" i="6"/>
  <c r="K26" i="6"/>
  <c r="K25" i="6"/>
  <c r="J37" i="6"/>
  <c r="J36" i="6"/>
  <c r="J35" i="6"/>
  <c r="J34" i="6"/>
  <c r="J33" i="6"/>
  <c r="J32" i="6"/>
  <c r="J31" i="6"/>
  <c r="J30" i="6"/>
  <c r="J29" i="6"/>
  <c r="J28" i="6"/>
  <c r="J27" i="6"/>
  <c r="J26" i="6"/>
  <c r="J25" i="6"/>
  <c r="I37" i="6"/>
  <c r="I36" i="6"/>
  <c r="I35" i="6"/>
  <c r="I34" i="6"/>
  <c r="I33" i="6"/>
  <c r="I32" i="6"/>
  <c r="I31" i="6"/>
  <c r="I30" i="6"/>
  <c r="I29" i="6"/>
  <c r="I28" i="6"/>
  <c r="I27" i="6"/>
  <c r="I26" i="6"/>
  <c r="I25" i="6"/>
  <c r="H37" i="6"/>
  <c r="H36" i="6"/>
  <c r="H35" i="6"/>
  <c r="H34" i="6"/>
  <c r="H33" i="6"/>
  <c r="H32" i="6"/>
  <c r="H31" i="6"/>
  <c r="H30" i="6"/>
  <c r="H29" i="6"/>
  <c r="H28" i="6"/>
  <c r="H27" i="6"/>
  <c r="H26" i="6"/>
  <c r="H25" i="6"/>
  <c r="G37" i="6"/>
  <c r="G36" i="6"/>
  <c r="G35" i="6"/>
  <c r="G34" i="6"/>
  <c r="G33" i="6"/>
  <c r="G32" i="6"/>
  <c r="G31" i="6"/>
  <c r="G30" i="6"/>
  <c r="G29" i="6"/>
  <c r="G28" i="6"/>
  <c r="G27" i="6"/>
  <c r="G26" i="6"/>
  <c r="G25" i="6"/>
  <c r="F37" i="6"/>
  <c r="F36" i="6"/>
  <c r="F35" i="6"/>
  <c r="F34" i="6"/>
  <c r="F33" i="6"/>
  <c r="F32" i="6"/>
  <c r="F31" i="6"/>
  <c r="F30" i="6"/>
  <c r="F29" i="6"/>
  <c r="F28" i="6"/>
  <c r="F27" i="6"/>
  <c r="F26" i="6"/>
  <c r="F25" i="6"/>
  <c r="E37" i="6"/>
  <c r="E36" i="6"/>
  <c r="E35" i="6"/>
  <c r="E34" i="6"/>
  <c r="E33" i="6"/>
  <c r="E32" i="6"/>
  <c r="E31" i="6"/>
  <c r="E30" i="6"/>
  <c r="E29" i="6"/>
  <c r="E28" i="6"/>
  <c r="E27" i="6"/>
  <c r="E26" i="6"/>
  <c r="E25" i="6"/>
  <c r="D37" i="6"/>
  <c r="D36" i="6"/>
  <c r="D35" i="6"/>
  <c r="D34" i="6"/>
  <c r="D33" i="6"/>
  <c r="D32" i="6"/>
  <c r="D31" i="6"/>
  <c r="D30" i="6"/>
  <c r="D29" i="6"/>
  <c r="D28" i="6"/>
  <c r="D27" i="6"/>
  <c r="D26" i="6"/>
  <c r="D25" i="6"/>
  <c r="C37" i="6"/>
  <c r="C36" i="6"/>
  <c r="C35" i="6"/>
  <c r="C34" i="6"/>
  <c r="C33" i="6"/>
  <c r="C32" i="6"/>
  <c r="C31" i="6"/>
  <c r="C30" i="6"/>
  <c r="C29" i="6"/>
  <c r="C28" i="6"/>
  <c r="C27" i="6"/>
  <c r="C26" i="6"/>
  <c r="C25" i="6"/>
  <c r="N37" i="7"/>
  <c r="N36" i="7"/>
  <c r="N35" i="7"/>
  <c r="N34" i="7"/>
  <c r="N33" i="7"/>
  <c r="N32" i="7"/>
  <c r="N31" i="7"/>
  <c r="N30" i="7"/>
  <c r="N29" i="7"/>
  <c r="N28" i="7"/>
  <c r="N27" i="7"/>
  <c r="N26" i="7"/>
  <c r="N25" i="7"/>
  <c r="M37" i="7"/>
  <c r="M36" i="7"/>
  <c r="M35" i="7"/>
  <c r="M34" i="7"/>
  <c r="M33" i="7"/>
  <c r="M32" i="7"/>
  <c r="M31" i="7"/>
  <c r="M30" i="7"/>
  <c r="M29" i="7"/>
  <c r="M28" i="7"/>
  <c r="M27" i="7"/>
  <c r="M26" i="7"/>
  <c r="M25" i="7"/>
  <c r="L37" i="7"/>
  <c r="L36" i="7"/>
  <c r="L35" i="7"/>
  <c r="L34" i="7"/>
  <c r="L33" i="7"/>
  <c r="L32" i="7"/>
  <c r="L31" i="7"/>
  <c r="L30" i="7"/>
  <c r="L29" i="7"/>
  <c r="L28" i="7"/>
  <c r="L27" i="7"/>
  <c r="L26" i="7"/>
  <c r="L25" i="7"/>
  <c r="K37" i="7"/>
  <c r="K36" i="7"/>
  <c r="K35" i="7"/>
  <c r="K34" i="7"/>
  <c r="K33" i="7"/>
  <c r="K32" i="7"/>
  <c r="K31" i="7"/>
  <c r="K30" i="7"/>
  <c r="K29" i="7"/>
  <c r="K28" i="7"/>
  <c r="K27" i="7"/>
  <c r="K26" i="7"/>
  <c r="K25" i="7"/>
  <c r="J37" i="7"/>
  <c r="J36" i="7"/>
  <c r="J35" i="7"/>
  <c r="J34" i="7"/>
  <c r="J33" i="7"/>
  <c r="J32" i="7"/>
  <c r="J31" i="7"/>
  <c r="J30" i="7"/>
  <c r="J29" i="7"/>
  <c r="J28" i="7"/>
  <c r="J27" i="7"/>
  <c r="J26" i="7"/>
  <c r="J25" i="7"/>
  <c r="I37" i="7"/>
  <c r="I36" i="7"/>
  <c r="I35" i="7"/>
  <c r="I34" i="7"/>
  <c r="I33" i="7"/>
  <c r="I32" i="7"/>
  <c r="I31" i="7"/>
  <c r="I30" i="7"/>
  <c r="I29" i="7"/>
  <c r="I28" i="7"/>
  <c r="I27" i="7"/>
  <c r="I26" i="7"/>
  <c r="I25" i="7"/>
  <c r="H37" i="7"/>
  <c r="H36" i="7"/>
  <c r="H35" i="7"/>
  <c r="H34" i="7"/>
  <c r="H33" i="7"/>
  <c r="H32" i="7"/>
  <c r="H31" i="7"/>
  <c r="H30" i="7"/>
  <c r="H29" i="7"/>
  <c r="H28" i="7"/>
  <c r="H27" i="7"/>
  <c r="H26" i="7"/>
  <c r="H25" i="7"/>
  <c r="G37" i="7"/>
  <c r="G36" i="7"/>
  <c r="G35" i="7"/>
  <c r="G34" i="7"/>
  <c r="G33" i="7"/>
  <c r="G32" i="7"/>
  <c r="G31" i="7"/>
  <c r="G30" i="7"/>
  <c r="G29" i="7"/>
  <c r="G28" i="7"/>
  <c r="G27" i="7"/>
  <c r="G26" i="7"/>
  <c r="G25" i="7"/>
  <c r="F37" i="7"/>
  <c r="F36" i="7"/>
  <c r="F35" i="7"/>
  <c r="F34" i="7"/>
  <c r="F33" i="7"/>
  <c r="F32" i="7"/>
  <c r="F31" i="7"/>
  <c r="F30" i="7"/>
  <c r="F29" i="7"/>
  <c r="F28" i="7"/>
  <c r="F27" i="7"/>
  <c r="F26" i="7"/>
  <c r="F25" i="7"/>
  <c r="E37" i="7"/>
  <c r="E36" i="7"/>
  <c r="E35" i="7"/>
  <c r="E34" i="7"/>
  <c r="E33" i="7"/>
  <c r="E32" i="7"/>
  <c r="E31" i="7"/>
  <c r="E30" i="7"/>
  <c r="E29" i="7"/>
  <c r="E28" i="7"/>
  <c r="E27" i="7"/>
  <c r="E26" i="7"/>
  <c r="E25" i="7"/>
  <c r="D37" i="7"/>
  <c r="D36" i="7"/>
  <c r="D35" i="7"/>
  <c r="D34" i="7"/>
  <c r="D33" i="7"/>
  <c r="D32" i="7"/>
  <c r="D31" i="7"/>
  <c r="D30" i="7"/>
  <c r="D29" i="7"/>
  <c r="D28" i="7"/>
  <c r="D27" i="7"/>
  <c r="D26" i="7"/>
  <c r="D25" i="7"/>
  <c r="C37" i="7"/>
  <c r="C26" i="7"/>
  <c r="C27" i="7"/>
  <c r="C28" i="7"/>
  <c r="C29" i="7"/>
  <c r="C30" i="7"/>
  <c r="C31" i="7"/>
  <c r="C32" i="7"/>
  <c r="C33" i="7"/>
  <c r="C34" i="7"/>
  <c r="C35" i="7"/>
  <c r="C36" i="7"/>
  <c r="C25" i="7"/>
  <c r="C38" i="7" l="1"/>
  <c r="D22" i="10"/>
  <c r="N6" i="10"/>
  <c r="N7" i="10"/>
  <c r="N8" i="10"/>
  <c r="N9" i="10"/>
  <c r="M6" i="10"/>
  <c r="M7" i="10"/>
  <c r="M8" i="10"/>
  <c r="M9" i="10"/>
  <c r="L6" i="10"/>
  <c r="L7" i="10"/>
  <c r="L8" i="10"/>
  <c r="L9" i="10"/>
  <c r="K6" i="10"/>
  <c r="K7" i="10"/>
  <c r="K8" i="10"/>
  <c r="K9" i="10"/>
  <c r="J6" i="10"/>
  <c r="J7" i="10"/>
  <c r="J8" i="10"/>
  <c r="J9" i="10"/>
  <c r="I6" i="10"/>
  <c r="I7" i="10"/>
  <c r="I8" i="10"/>
  <c r="I9" i="10"/>
  <c r="H6" i="10"/>
  <c r="H7" i="10"/>
  <c r="H8" i="10"/>
  <c r="H9" i="10"/>
  <c r="G6" i="10"/>
  <c r="G7" i="10"/>
  <c r="G8" i="10"/>
  <c r="G9" i="10"/>
  <c r="F6" i="10"/>
  <c r="F7" i="10"/>
  <c r="F8" i="10"/>
  <c r="F9" i="10"/>
  <c r="E6" i="10"/>
  <c r="E7" i="10"/>
  <c r="E8" i="10"/>
  <c r="E9" i="10"/>
  <c r="D6" i="10"/>
  <c r="D7" i="10"/>
  <c r="D8" i="10"/>
  <c r="D9" i="10"/>
  <c r="D5" i="10"/>
  <c r="C6" i="10"/>
  <c r="C7" i="10"/>
  <c r="C8" i="10"/>
  <c r="C9" i="10"/>
  <c r="N5" i="10"/>
  <c r="M5" i="10"/>
  <c r="L5" i="10"/>
  <c r="K5" i="10"/>
  <c r="J5" i="10"/>
  <c r="I5" i="10"/>
  <c r="I10" i="10" s="1"/>
  <c r="H5" i="10"/>
  <c r="G5" i="10"/>
  <c r="F5" i="10"/>
  <c r="E5" i="10"/>
  <c r="C5" i="10"/>
  <c r="N6" i="11"/>
  <c r="N7" i="11"/>
  <c r="N8" i="11"/>
  <c r="N9" i="11"/>
  <c r="M6" i="11"/>
  <c r="M7" i="11"/>
  <c r="M8" i="11"/>
  <c r="M9" i="11"/>
  <c r="L6" i="11"/>
  <c r="L7" i="11"/>
  <c r="L8" i="11"/>
  <c r="L9" i="11"/>
  <c r="K6" i="11"/>
  <c r="K7" i="11"/>
  <c r="K8" i="11"/>
  <c r="K9" i="11"/>
  <c r="J6" i="11"/>
  <c r="J7" i="11"/>
  <c r="J8" i="11"/>
  <c r="J9" i="11"/>
  <c r="I6" i="11"/>
  <c r="I7" i="11"/>
  <c r="I8" i="11"/>
  <c r="I9" i="11"/>
  <c r="H6" i="11"/>
  <c r="H7" i="11"/>
  <c r="H8" i="11"/>
  <c r="H9" i="11"/>
  <c r="G6" i="11"/>
  <c r="G7" i="11"/>
  <c r="G8" i="11"/>
  <c r="G9" i="11"/>
  <c r="F6" i="11"/>
  <c r="F7" i="11"/>
  <c r="F8" i="11"/>
  <c r="F9" i="11"/>
  <c r="E6" i="11"/>
  <c r="E7" i="11"/>
  <c r="E8" i="11"/>
  <c r="E9" i="11"/>
  <c r="D6" i="11"/>
  <c r="D7" i="11"/>
  <c r="D8" i="11"/>
  <c r="D9" i="11"/>
  <c r="C6" i="11"/>
  <c r="C7" i="11"/>
  <c r="O7" i="11" s="1"/>
  <c r="C8" i="11"/>
  <c r="C9" i="11"/>
  <c r="N5" i="11"/>
  <c r="M5" i="11"/>
  <c r="L5" i="11"/>
  <c r="K5" i="11"/>
  <c r="J5" i="11"/>
  <c r="I5" i="11"/>
  <c r="H5" i="11"/>
  <c r="G5" i="11"/>
  <c r="G10" i="11" s="1"/>
  <c r="F5" i="11"/>
  <c r="E5" i="11"/>
  <c r="D5" i="11"/>
  <c r="C5" i="11"/>
  <c r="G22" i="12"/>
  <c r="O19" i="12"/>
  <c r="N6" i="12"/>
  <c r="N7" i="12"/>
  <c r="N8" i="12"/>
  <c r="N9" i="12"/>
  <c r="M6" i="12"/>
  <c r="M7" i="12"/>
  <c r="M8" i="12"/>
  <c r="M9" i="12"/>
  <c r="L6" i="12"/>
  <c r="L7" i="12"/>
  <c r="L8" i="12"/>
  <c r="L9" i="12"/>
  <c r="K6" i="12"/>
  <c r="K7" i="12"/>
  <c r="K8" i="12"/>
  <c r="K9" i="12"/>
  <c r="J6" i="12"/>
  <c r="J7" i="12"/>
  <c r="J8" i="12"/>
  <c r="J9" i="12"/>
  <c r="I6" i="12"/>
  <c r="I7" i="12"/>
  <c r="I8" i="12"/>
  <c r="I9" i="12"/>
  <c r="H6" i="12"/>
  <c r="H7" i="12"/>
  <c r="H8" i="12"/>
  <c r="H9" i="12"/>
  <c r="G6" i="12"/>
  <c r="G7" i="12"/>
  <c r="G8" i="12"/>
  <c r="G9" i="12"/>
  <c r="F6" i="12"/>
  <c r="F7" i="12"/>
  <c r="F8" i="12"/>
  <c r="F9" i="12"/>
  <c r="E6" i="12"/>
  <c r="E7" i="12"/>
  <c r="E8" i="12"/>
  <c r="E9" i="12"/>
  <c r="D6" i="12"/>
  <c r="D7" i="12"/>
  <c r="D8" i="12"/>
  <c r="D9" i="12"/>
  <c r="C6" i="12"/>
  <c r="C7" i="12"/>
  <c r="C8" i="12"/>
  <c r="C9" i="12"/>
  <c r="N5" i="12"/>
  <c r="M5" i="12"/>
  <c r="M10" i="12" s="1"/>
  <c r="L5" i="12"/>
  <c r="K5" i="12"/>
  <c r="J5" i="12"/>
  <c r="I5" i="12"/>
  <c r="H5" i="12"/>
  <c r="G5" i="12"/>
  <c r="F5" i="12"/>
  <c r="E5" i="12"/>
  <c r="E10" i="12" s="1"/>
  <c r="D5" i="12"/>
  <c r="C5" i="12"/>
  <c r="O19" i="10"/>
  <c r="O18" i="10"/>
  <c r="C22" i="10"/>
  <c r="O6" i="10"/>
  <c r="O19" i="11"/>
  <c r="O18" i="11"/>
  <c r="O18" i="12"/>
  <c r="I10" i="12"/>
  <c r="N22" i="13"/>
  <c r="J22" i="13"/>
  <c r="N6" i="13"/>
  <c r="N7" i="13"/>
  <c r="N8" i="13"/>
  <c r="N9" i="13"/>
  <c r="M6" i="13"/>
  <c r="M7" i="13"/>
  <c r="M8" i="13"/>
  <c r="M9" i="13"/>
  <c r="L6" i="13"/>
  <c r="L7" i="13"/>
  <c r="L8" i="13"/>
  <c r="L9" i="13"/>
  <c r="K6" i="13"/>
  <c r="K7" i="13"/>
  <c r="K8" i="13"/>
  <c r="K9" i="13"/>
  <c r="J6" i="13"/>
  <c r="J7" i="13"/>
  <c r="J8" i="13"/>
  <c r="J9" i="13"/>
  <c r="I6" i="13"/>
  <c r="I7" i="13"/>
  <c r="I8" i="13"/>
  <c r="I9" i="13"/>
  <c r="H6" i="13"/>
  <c r="H7" i="13"/>
  <c r="H8" i="13"/>
  <c r="H9" i="13"/>
  <c r="G6" i="13"/>
  <c r="G7" i="13"/>
  <c r="G8" i="13"/>
  <c r="G9" i="13"/>
  <c r="F6" i="13"/>
  <c r="F7" i="13"/>
  <c r="F8" i="13"/>
  <c r="F9" i="13"/>
  <c r="E6" i="13"/>
  <c r="E7" i="13"/>
  <c r="E8" i="13"/>
  <c r="E9" i="13"/>
  <c r="D6" i="13"/>
  <c r="D7" i="13"/>
  <c r="D8" i="13"/>
  <c r="D9" i="13"/>
  <c r="N5" i="13"/>
  <c r="M5" i="13"/>
  <c r="L5" i="13"/>
  <c r="L10" i="13" s="1"/>
  <c r="K5" i="13"/>
  <c r="J5" i="13"/>
  <c r="I5" i="13"/>
  <c r="H5" i="13"/>
  <c r="G5" i="13"/>
  <c r="F5" i="13"/>
  <c r="E5" i="13"/>
  <c r="D5" i="13"/>
  <c r="J10" i="13"/>
  <c r="E10" i="13" l="1"/>
  <c r="M10" i="13"/>
  <c r="J10" i="12"/>
  <c r="L10" i="12"/>
  <c r="O6" i="11"/>
  <c r="K10" i="13"/>
  <c r="E10" i="10"/>
  <c r="M10" i="10"/>
  <c r="D10" i="10"/>
  <c r="H22" i="10"/>
  <c r="G22" i="10"/>
  <c r="M22" i="10"/>
  <c r="C10" i="10"/>
  <c r="O20" i="10"/>
  <c r="C10" i="13"/>
  <c r="N10" i="13"/>
  <c r="K22" i="13"/>
  <c r="C10" i="12"/>
  <c r="E22" i="13"/>
  <c r="C10" i="11"/>
  <c r="O7" i="10"/>
  <c r="D10" i="12"/>
  <c r="H10" i="12"/>
  <c r="K10" i="12"/>
  <c r="O8" i="12"/>
  <c r="N10" i="12"/>
  <c r="D22" i="12"/>
  <c r="H22" i="12"/>
  <c r="L22" i="12"/>
  <c r="O20" i="12"/>
  <c r="D10" i="11"/>
  <c r="H10" i="11"/>
  <c r="L10" i="11"/>
  <c r="O8" i="11"/>
  <c r="L22" i="11"/>
  <c r="O20" i="11"/>
  <c r="H10" i="10"/>
  <c r="L10" i="10"/>
  <c r="O9" i="10"/>
  <c r="K22" i="10"/>
  <c r="O21" i="10"/>
  <c r="O7" i="12"/>
  <c r="O8" i="10"/>
  <c r="L22" i="10"/>
  <c r="F10" i="13"/>
  <c r="F22" i="13"/>
  <c r="O6" i="12"/>
  <c r="F22" i="11"/>
  <c r="N22" i="11"/>
  <c r="D10" i="13"/>
  <c r="G10" i="13"/>
  <c r="H10" i="13"/>
  <c r="I10" i="13"/>
  <c r="D22" i="13"/>
  <c r="G22" i="13"/>
  <c r="H22" i="13"/>
  <c r="I22" i="13"/>
  <c r="L22" i="13"/>
  <c r="M22" i="13"/>
  <c r="O9" i="12"/>
  <c r="K22" i="12"/>
  <c r="O21" i="12"/>
  <c r="K10" i="11"/>
  <c r="O9" i="11"/>
  <c r="C22" i="11"/>
  <c r="G22" i="11"/>
  <c r="K22" i="11"/>
  <c r="O21" i="11"/>
  <c r="F22" i="10"/>
  <c r="N22" i="10"/>
  <c r="J22" i="10"/>
  <c r="I22" i="10"/>
  <c r="E22" i="10"/>
  <c r="K10" i="10"/>
  <c r="G10" i="10"/>
  <c r="N10" i="10"/>
  <c r="J10" i="10"/>
  <c r="F10" i="10"/>
  <c r="M22" i="11"/>
  <c r="J22" i="11"/>
  <c r="I22" i="11"/>
  <c r="E22" i="11"/>
  <c r="H22" i="11"/>
  <c r="D22" i="11"/>
  <c r="M10" i="11"/>
  <c r="I10" i="11"/>
  <c r="E10" i="11"/>
  <c r="N10" i="11"/>
  <c r="J10" i="11"/>
  <c r="F10" i="11"/>
  <c r="N22" i="12"/>
  <c r="M22" i="12"/>
  <c r="J22" i="12"/>
  <c r="I22" i="12"/>
  <c r="F22" i="12"/>
  <c r="E22" i="12"/>
  <c r="C22" i="12"/>
  <c r="G10" i="12"/>
  <c r="F10" i="12"/>
  <c r="O5" i="10"/>
  <c r="O17" i="10"/>
  <c r="O5" i="11"/>
  <c r="O17" i="11"/>
  <c r="O5" i="12"/>
  <c r="O17" i="12"/>
  <c r="C22" i="13"/>
  <c r="O6" i="13"/>
  <c r="O7" i="13"/>
  <c r="O8" i="13"/>
  <c r="O9" i="13"/>
  <c r="O18" i="13"/>
  <c r="O19" i="13"/>
  <c r="O20" i="13"/>
  <c r="O21" i="13"/>
  <c r="O5" i="13"/>
  <c r="O17" i="13"/>
  <c r="M38" i="8"/>
  <c r="O26" i="8"/>
  <c r="O33" i="8"/>
  <c r="O34" i="8"/>
  <c r="O27" i="8"/>
  <c r="O29" i="8"/>
  <c r="O30" i="8"/>
  <c r="O31" i="8"/>
  <c r="D38" i="8"/>
  <c r="N6" i="8"/>
  <c r="N7" i="8"/>
  <c r="N8" i="8"/>
  <c r="N9" i="8"/>
  <c r="N10" i="8"/>
  <c r="N11" i="8"/>
  <c r="N12" i="8"/>
  <c r="N13" i="8"/>
  <c r="N14" i="8"/>
  <c r="N15" i="8"/>
  <c r="N16" i="8"/>
  <c r="N17" i="8"/>
  <c r="M6" i="8"/>
  <c r="M7" i="8"/>
  <c r="M8" i="8"/>
  <c r="M9" i="8"/>
  <c r="M10" i="8"/>
  <c r="M11" i="8"/>
  <c r="M12" i="8"/>
  <c r="M13" i="8"/>
  <c r="M14" i="8"/>
  <c r="M15" i="8"/>
  <c r="M16" i="8"/>
  <c r="M17" i="8"/>
  <c r="L6" i="8"/>
  <c r="L7" i="8"/>
  <c r="L8" i="8"/>
  <c r="L9" i="8"/>
  <c r="L10" i="8"/>
  <c r="L11" i="8"/>
  <c r="L12" i="8"/>
  <c r="L13" i="8"/>
  <c r="L14" i="8"/>
  <c r="L15" i="8"/>
  <c r="L16" i="8"/>
  <c r="L17" i="8"/>
  <c r="K6" i="8"/>
  <c r="K7" i="8"/>
  <c r="K8" i="8"/>
  <c r="K9" i="8"/>
  <c r="K10" i="8"/>
  <c r="K11" i="8"/>
  <c r="K12" i="8"/>
  <c r="K13" i="8"/>
  <c r="K14" i="8"/>
  <c r="K15" i="8"/>
  <c r="K16" i="8"/>
  <c r="K17" i="8"/>
  <c r="J6" i="8"/>
  <c r="J7" i="8"/>
  <c r="J8" i="8"/>
  <c r="J9" i="8"/>
  <c r="J10" i="8"/>
  <c r="J11" i="8"/>
  <c r="J12" i="8"/>
  <c r="J13" i="8"/>
  <c r="J14" i="8"/>
  <c r="J15" i="8"/>
  <c r="J16" i="8"/>
  <c r="J17" i="8"/>
  <c r="I6" i="8"/>
  <c r="I7" i="8"/>
  <c r="I8" i="8"/>
  <c r="I9" i="8"/>
  <c r="I10" i="8"/>
  <c r="I11" i="8"/>
  <c r="I12" i="8"/>
  <c r="I13" i="8"/>
  <c r="I14" i="8"/>
  <c r="I15" i="8"/>
  <c r="I16" i="8"/>
  <c r="I17" i="8"/>
  <c r="H6" i="8"/>
  <c r="H7" i="8"/>
  <c r="H8" i="8"/>
  <c r="H9" i="8"/>
  <c r="H10" i="8"/>
  <c r="H11" i="8"/>
  <c r="H12" i="8"/>
  <c r="H13" i="8"/>
  <c r="H14" i="8"/>
  <c r="H15" i="8"/>
  <c r="H16" i="8"/>
  <c r="H17" i="8"/>
  <c r="G6" i="8"/>
  <c r="G7" i="8"/>
  <c r="G8" i="8"/>
  <c r="G9" i="8"/>
  <c r="G10" i="8"/>
  <c r="G11" i="8"/>
  <c r="G12" i="8"/>
  <c r="G13" i="8"/>
  <c r="G14" i="8"/>
  <c r="G15" i="8"/>
  <c r="G16" i="8"/>
  <c r="G17" i="8"/>
  <c r="F6" i="8"/>
  <c r="F7" i="8"/>
  <c r="F8" i="8"/>
  <c r="F9" i="8"/>
  <c r="F10" i="8"/>
  <c r="F11" i="8"/>
  <c r="F12" i="8"/>
  <c r="F13" i="8"/>
  <c r="F14" i="8"/>
  <c r="F15" i="8"/>
  <c r="F16" i="8"/>
  <c r="F17" i="8"/>
  <c r="E6" i="8"/>
  <c r="E7" i="8"/>
  <c r="E8" i="8"/>
  <c r="E9" i="8"/>
  <c r="E10" i="8"/>
  <c r="E11" i="8"/>
  <c r="E12" i="8"/>
  <c r="E13" i="8"/>
  <c r="E14" i="8"/>
  <c r="E15" i="8"/>
  <c r="E16" i="8"/>
  <c r="E17" i="8"/>
  <c r="D6" i="8"/>
  <c r="D7" i="8"/>
  <c r="D8" i="8"/>
  <c r="D9" i="8"/>
  <c r="D10" i="8"/>
  <c r="D11" i="8"/>
  <c r="D12" i="8"/>
  <c r="D13" i="8"/>
  <c r="D14" i="8"/>
  <c r="D15" i="8"/>
  <c r="D16" i="8"/>
  <c r="D17" i="8"/>
  <c r="C6" i="8"/>
  <c r="C7" i="8"/>
  <c r="O7" i="8" s="1"/>
  <c r="C8" i="8"/>
  <c r="C9" i="8"/>
  <c r="C10" i="8"/>
  <c r="C11" i="8"/>
  <c r="O11" i="8" s="1"/>
  <c r="C12" i="8"/>
  <c r="C13" i="8"/>
  <c r="O13" i="8" s="1"/>
  <c r="C14" i="8"/>
  <c r="O14" i="8" s="1"/>
  <c r="C15" i="8"/>
  <c r="C16" i="8"/>
  <c r="C17" i="8"/>
  <c r="O17" i="8" s="1"/>
  <c r="N5" i="8"/>
  <c r="M5" i="8"/>
  <c r="L5" i="8"/>
  <c r="K5" i="8"/>
  <c r="J5" i="8"/>
  <c r="I5" i="8"/>
  <c r="H5" i="8"/>
  <c r="G5" i="8"/>
  <c r="F5" i="8"/>
  <c r="E5" i="8"/>
  <c r="D5" i="8"/>
  <c r="C5" i="8"/>
  <c r="J38" i="9"/>
  <c r="O34" i="9"/>
  <c r="D41" i="1" s="1"/>
  <c r="O29" i="9"/>
  <c r="D36" i="1" s="1"/>
  <c r="O30" i="9"/>
  <c r="D37" i="1" s="1"/>
  <c r="O37" i="9"/>
  <c r="D44" i="1" s="1"/>
  <c r="G38" i="9"/>
  <c r="D38" i="9"/>
  <c r="N6" i="9"/>
  <c r="N7" i="9"/>
  <c r="N8" i="9"/>
  <c r="N9" i="9"/>
  <c r="N10" i="9"/>
  <c r="N11" i="9"/>
  <c r="N12" i="9"/>
  <c r="N13" i="9"/>
  <c r="N14" i="9"/>
  <c r="N15" i="9"/>
  <c r="N16" i="9"/>
  <c r="N17" i="9"/>
  <c r="M6" i="9"/>
  <c r="M7" i="9"/>
  <c r="M8" i="9"/>
  <c r="M9" i="9"/>
  <c r="M10" i="9"/>
  <c r="M11" i="9"/>
  <c r="M12" i="9"/>
  <c r="M13" i="9"/>
  <c r="M14" i="9"/>
  <c r="M15" i="9"/>
  <c r="M16" i="9"/>
  <c r="M17" i="9"/>
  <c r="L6" i="9"/>
  <c r="L7" i="9"/>
  <c r="L8" i="9"/>
  <c r="L9" i="9"/>
  <c r="L10" i="9"/>
  <c r="L11" i="9"/>
  <c r="L12" i="9"/>
  <c r="L13" i="9"/>
  <c r="L14" i="9"/>
  <c r="L15" i="9"/>
  <c r="L16" i="9"/>
  <c r="L17" i="9"/>
  <c r="K6" i="9"/>
  <c r="K7" i="9"/>
  <c r="K8" i="9"/>
  <c r="K9" i="9"/>
  <c r="K10" i="9"/>
  <c r="K11" i="9"/>
  <c r="K12" i="9"/>
  <c r="K13" i="9"/>
  <c r="K14" i="9"/>
  <c r="K15" i="9"/>
  <c r="K16" i="9"/>
  <c r="K17" i="9"/>
  <c r="J6" i="9"/>
  <c r="J7" i="9"/>
  <c r="J8" i="9"/>
  <c r="J9" i="9"/>
  <c r="J10" i="9"/>
  <c r="J11" i="9"/>
  <c r="J12" i="9"/>
  <c r="J13" i="9"/>
  <c r="J14" i="9"/>
  <c r="J15" i="9"/>
  <c r="J16" i="9"/>
  <c r="J17" i="9"/>
  <c r="I6" i="9"/>
  <c r="I7" i="9"/>
  <c r="I8" i="9"/>
  <c r="I9" i="9"/>
  <c r="I10" i="9"/>
  <c r="I11" i="9"/>
  <c r="I12" i="9"/>
  <c r="I13" i="9"/>
  <c r="I14" i="9"/>
  <c r="I15" i="9"/>
  <c r="I16" i="9"/>
  <c r="I17" i="9"/>
  <c r="H6" i="9"/>
  <c r="H7" i="9"/>
  <c r="H8" i="9"/>
  <c r="H9" i="9"/>
  <c r="H10" i="9"/>
  <c r="H11" i="9"/>
  <c r="H12" i="9"/>
  <c r="H13" i="9"/>
  <c r="H14" i="9"/>
  <c r="H15" i="9"/>
  <c r="H16" i="9"/>
  <c r="H17" i="9"/>
  <c r="G6" i="9"/>
  <c r="G7" i="9"/>
  <c r="G8" i="9"/>
  <c r="G9" i="9"/>
  <c r="G10" i="9"/>
  <c r="G11" i="9"/>
  <c r="G12" i="9"/>
  <c r="G13" i="9"/>
  <c r="G14" i="9"/>
  <c r="G15" i="9"/>
  <c r="G16" i="9"/>
  <c r="G17" i="9"/>
  <c r="F6" i="9"/>
  <c r="F7" i="9"/>
  <c r="F8" i="9"/>
  <c r="F9" i="9"/>
  <c r="F10" i="9"/>
  <c r="F11" i="9"/>
  <c r="F12" i="9"/>
  <c r="F13" i="9"/>
  <c r="F14" i="9"/>
  <c r="F15" i="9"/>
  <c r="F16" i="9"/>
  <c r="F17" i="9"/>
  <c r="E6" i="9"/>
  <c r="E7" i="9"/>
  <c r="E8" i="9"/>
  <c r="E9" i="9"/>
  <c r="E10" i="9"/>
  <c r="E11" i="9"/>
  <c r="E12" i="9"/>
  <c r="E13" i="9"/>
  <c r="E14" i="9"/>
  <c r="E15" i="9"/>
  <c r="E16" i="9"/>
  <c r="E17" i="9"/>
  <c r="D6" i="9"/>
  <c r="D7" i="9"/>
  <c r="D8" i="9"/>
  <c r="D9" i="9"/>
  <c r="D10" i="9"/>
  <c r="D11" i="9"/>
  <c r="D12" i="9"/>
  <c r="D13" i="9"/>
  <c r="D14" i="9"/>
  <c r="D15" i="9"/>
  <c r="D16" i="9"/>
  <c r="D17" i="9"/>
  <c r="N5" i="9"/>
  <c r="M5" i="9"/>
  <c r="L5" i="9"/>
  <c r="K5" i="9"/>
  <c r="J5" i="9"/>
  <c r="I5" i="9"/>
  <c r="H5" i="9"/>
  <c r="G5" i="9"/>
  <c r="F5" i="9"/>
  <c r="F18" i="9" s="1"/>
  <c r="E5" i="9"/>
  <c r="D5" i="9"/>
  <c r="C6" i="9"/>
  <c r="O6" i="9" s="1"/>
  <c r="C7" i="9"/>
  <c r="C8" i="9"/>
  <c r="C9" i="9"/>
  <c r="C10" i="9"/>
  <c r="C11" i="9"/>
  <c r="C12" i="9"/>
  <c r="C13" i="9"/>
  <c r="C14" i="9"/>
  <c r="C15" i="9"/>
  <c r="C16" i="9"/>
  <c r="C17" i="9"/>
  <c r="C5" i="9"/>
  <c r="O37" i="8"/>
  <c r="O35" i="8"/>
  <c r="H38" i="8"/>
  <c r="O15" i="8"/>
  <c r="O9" i="8"/>
  <c r="O6" i="8"/>
  <c r="O35" i="9"/>
  <c r="D42" i="1" s="1"/>
  <c r="O33" i="9"/>
  <c r="D40" i="1" s="1"/>
  <c r="O31" i="9"/>
  <c r="D38" i="1" s="1"/>
  <c r="O15" i="9"/>
  <c r="O13" i="9"/>
  <c r="O8" i="9"/>
  <c r="J38" i="5"/>
  <c r="O37" i="5"/>
  <c r="G44" i="1" s="1"/>
  <c r="O31" i="5"/>
  <c r="G38" i="1" s="1"/>
  <c r="O34" i="5"/>
  <c r="G41" i="1" s="1"/>
  <c r="C38" i="5"/>
  <c r="N6" i="5"/>
  <c r="N7" i="5"/>
  <c r="N8" i="5"/>
  <c r="N9" i="5"/>
  <c r="N10" i="5"/>
  <c r="N11" i="5"/>
  <c r="N12" i="5"/>
  <c r="N13" i="5"/>
  <c r="N14" i="5"/>
  <c r="N15" i="5"/>
  <c r="N16" i="5"/>
  <c r="N17" i="5"/>
  <c r="M6" i="5"/>
  <c r="M7" i="5"/>
  <c r="M8" i="5"/>
  <c r="M9" i="5"/>
  <c r="M10" i="5"/>
  <c r="M11" i="5"/>
  <c r="M12" i="5"/>
  <c r="M13" i="5"/>
  <c r="M14" i="5"/>
  <c r="M15" i="5"/>
  <c r="M16" i="5"/>
  <c r="M17" i="5"/>
  <c r="L6" i="5"/>
  <c r="L7" i="5"/>
  <c r="L8" i="5"/>
  <c r="L9" i="5"/>
  <c r="L10" i="5"/>
  <c r="L11" i="5"/>
  <c r="L12" i="5"/>
  <c r="L13" i="5"/>
  <c r="L14" i="5"/>
  <c r="L15" i="5"/>
  <c r="L16" i="5"/>
  <c r="L17" i="5"/>
  <c r="K6" i="5"/>
  <c r="K7" i="5"/>
  <c r="K8" i="5"/>
  <c r="K9" i="5"/>
  <c r="K10" i="5"/>
  <c r="K11" i="5"/>
  <c r="K12" i="5"/>
  <c r="K13" i="5"/>
  <c r="K14" i="5"/>
  <c r="K15" i="5"/>
  <c r="K16" i="5"/>
  <c r="K17" i="5"/>
  <c r="J6" i="5"/>
  <c r="J7" i="5"/>
  <c r="J8" i="5"/>
  <c r="J9" i="5"/>
  <c r="J10" i="5"/>
  <c r="J11" i="5"/>
  <c r="J12" i="5"/>
  <c r="J13" i="5"/>
  <c r="J14" i="5"/>
  <c r="J15" i="5"/>
  <c r="J16" i="5"/>
  <c r="J17" i="5"/>
  <c r="I6" i="5"/>
  <c r="I7" i="5"/>
  <c r="I8" i="5"/>
  <c r="I9" i="5"/>
  <c r="I10" i="5"/>
  <c r="I11" i="5"/>
  <c r="I12" i="5"/>
  <c r="I13" i="5"/>
  <c r="I14" i="5"/>
  <c r="I15" i="5"/>
  <c r="I16" i="5"/>
  <c r="I17" i="5"/>
  <c r="H6" i="5"/>
  <c r="H7" i="5"/>
  <c r="H8" i="5"/>
  <c r="H9" i="5"/>
  <c r="H10" i="5"/>
  <c r="H11" i="5"/>
  <c r="H12" i="5"/>
  <c r="H13" i="5"/>
  <c r="H14" i="5"/>
  <c r="H15" i="5"/>
  <c r="H16" i="5"/>
  <c r="H17" i="5"/>
  <c r="G6" i="5"/>
  <c r="G7" i="5"/>
  <c r="G8" i="5"/>
  <c r="G9" i="5"/>
  <c r="G10" i="5"/>
  <c r="G11" i="5"/>
  <c r="G12" i="5"/>
  <c r="G13" i="5"/>
  <c r="G14" i="5"/>
  <c r="G15" i="5"/>
  <c r="G16" i="5"/>
  <c r="G17" i="5"/>
  <c r="F6" i="5"/>
  <c r="F7" i="5"/>
  <c r="F8" i="5"/>
  <c r="F9" i="5"/>
  <c r="F10" i="5"/>
  <c r="F11" i="5"/>
  <c r="F12" i="5"/>
  <c r="F13" i="5"/>
  <c r="F14" i="5"/>
  <c r="F15" i="5"/>
  <c r="F16" i="5"/>
  <c r="F17" i="5"/>
  <c r="E6" i="5"/>
  <c r="E7" i="5"/>
  <c r="E8" i="5"/>
  <c r="E9" i="5"/>
  <c r="E10" i="5"/>
  <c r="E11" i="5"/>
  <c r="E12" i="5"/>
  <c r="E13" i="5"/>
  <c r="E14" i="5"/>
  <c r="E15" i="5"/>
  <c r="E16" i="5"/>
  <c r="E17" i="5"/>
  <c r="D6" i="5"/>
  <c r="D7" i="5"/>
  <c r="D8" i="5"/>
  <c r="D9" i="5"/>
  <c r="D10" i="5"/>
  <c r="D11" i="5"/>
  <c r="D12" i="5"/>
  <c r="D13" i="5"/>
  <c r="D14" i="5"/>
  <c r="D15" i="5"/>
  <c r="D16" i="5"/>
  <c r="D17" i="5"/>
  <c r="C6" i="5"/>
  <c r="O6" i="5" s="1"/>
  <c r="C7" i="5"/>
  <c r="C8" i="5"/>
  <c r="C9" i="5"/>
  <c r="O9" i="5" s="1"/>
  <c r="C10" i="5"/>
  <c r="C11" i="5"/>
  <c r="O11" i="5" s="1"/>
  <c r="C12" i="5"/>
  <c r="O12" i="5" s="1"/>
  <c r="C13" i="5"/>
  <c r="C14" i="5"/>
  <c r="O14" i="5" s="1"/>
  <c r="C15" i="5"/>
  <c r="C16" i="5"/>
  <c r="C17" i="5"/>
  <c r="O17" i="5" s="1"/>
  <c r="N5" i="5"/>
  <c r="M5" i="5"/>
  <c r="L5" i="5"/>
  <c r="K5" i="5"/>
  <c r="J5" i="5"/>
  <c r="I5" i="5"/>
  <c r="H5" i="5"/>
  <c r="H18" i="5" s="1"/>
  <c r="G5" i="5"/>
  <c r="F5" i="5"/>
  <c r="E5" i="5"/>
  <c r="D5" i="5"/>
  <c r="C5" i="5"/>
  <c r="J38" i="6"/>
  <c r="O27" i="6"/>
  <c r="H34" i="1" s="1"/>
  <c r="O29" i="6"/>
  <c r="H36" i="1" s="1"/>
  <c r="O30" i="6"/>
  <c r="H37" i="1" s="1"/>
  <c r="O31" i="6"/>
  <c r="H38" i="1" s="1"/>
  <c r="O32" i="6"/>
  <c r="H39" i="1" s="1"/>
  <c r="O37" i="6"/>
  <c r="H44" i="1" s="1"/>
  <c r="E38" i="6"/>
  <c r="N6" i="6"/>
  <c r="N7" i="6"/>
  <c r="N8" i="6"/>
  <c r="N9" i="6"/>
  <c r="N10" i="6"/>
  <c r="N11" i="6"/>
  <c r="N12" i="6"/>
  <c r="N13" i="6"/>
  <c r="N14" i="6"/>
  <c r="N15" i="6"/>
  <c r="N16" i="6"/>
  <c r="N17" i="6"/>
  <c r="M6" i="6"/>
  <c r="M7" i="6"/>
  <c r="M8" i="6"/>
  <c r="M9" i="6"/>
  <c r="M10" i="6"/>
  <c r="M11" i="6"/>
  <c r="M12" i="6"/>
  <c r="M13" i="6"/>
  <c r="M14" i="6"/>
  <c r="M15" i="6"/>
  <c r="M16" i="6"/>
  <c r="M17" i="6"/>
  <c r="L6" i="6"/>
  <c r="L7" i="6"/>
  <c r="L8" i="6"/>
  <c r="L9" i="6"/>
  <c r="L10" i="6"/>
  <c r="L11" i="6"/>
  <c r="L12" i="6"/>
  <c r="L13" i="6"/>
  <c r="L14" i="6"/>
  <c r="L15" i="6"/>
  <c r="L16" i="6"/>
  <c r="L17" i="6"/>
  <c r="K6" i="6"/>
  <c r="K7" i="6"/>
  <c r="K8" i="6"/>
  <c r="K9" i="6"/>
  <c r="K10" i="6"/>
  <c r="K11" i="6"/>
  <c r="K12" i="6"/>
  <c r="K13" i="6"/>
  <c r="K14" i="6"/>
  <c r="K15" i="6"/>
  <c r="K16" i="6"/>
  <c r="K17" i="6"/>
  <c r="J6" i="6"/>
  <c r="J7" i="6"/>
  <c r="J8" i="6"/>
  <c r="J9" i="6"/>
  <c r="J10" i="6"/>
  <c r="J11" i="6"/>
  <c r="J12" i="6"/>
  <c r="J13" i="6"/>
  <c r="J14" i="6"/>
  <c r="J15" i="6"/>
  <c r="J16" i="6"/>
  <c r="J17" i="6"/>
  <c r="I6" i="6"/>
  <c r="I7" i="6"/>
  <c r="I8" i="6"/>
  <c r="I9" i="6"/>
  <c r="I10" i="6"/>
  <c r="I11" i="6"/>
  <c r="I12" i="6"/>
  <c r="I13" i="6"/>
  <c r="I14" i="6"/>
  <c r="I15" i="6"/>
  <c r="I16" i="6"/>
  <c r="I17" i="6"/>
  <c r="H6" i="6"/>
  <c r="H7" i="6"/>
  <c r="H8" i="6"/>
  <c r="H9" i="6"/>
  <c r="H10" i="6"/>
  <c r="H11" i="6"/>
  <c r="H12" i="6"/>
  <c r="H13" i="6"/>
  <c r="H14" i="6"/>
  <c r="H15" i="6"/>
  <c r="H16" i="6"/>
  <c r="H17" i="6"/>
  <c r="G6" i="6"/>
  <c r="G7" i="6"/>
  <c r="G8" i="6"/>
  <c r="G9" i="6"/>
  <c r="G10" i="6"/>
  <c r="G11" i="6"/>
  <c r="G12" i="6"/>
  <c r="G13" i="6"/>
  <c r="G14" i="6"/>
  <c r="G15" i="6"/>
  <c r="G16" i="6"/>
  <c r="G17" i="6"/>
  <c r="F6" i="6"/>
  <c r="F7" i="6"/>
  <c r="F8" i="6"/>
  <c r="F9" i="6"/>
  <c r="F10" i="6"/>
  <c r="F11" i="6"/>
  <c r="F12" i="6"/>
  <c r="F13" i="6"/>
  <c r="F14" i="6"/>
  <c r="F15" i="6"/>
  <c r="F16" i="6"/>
  <c r="F17" i="6"/>
  <c r="E6" i="6"/>
  <c r="E7" i="6"/>
  <c r="E8" i="6"/>
  <c r="E9" i="6"/>
  <c r="E10" i="6"/>
  <c r="E11" i="6"/>
  <c r="E12" i="6"/>
  <c r="E13" i="6"/>
  <c r="E14" i="6"/>
  <c r="E15" i="6"/>
  <c r="E16" i="6"/>
  <c r="E17" i="6"/>
  <c r="D6" i="6"/>
  <c r="D7" i="6"/>
  <c r="D8" i="6"/>
  <c r="D9" i="6"/>
  <c r="D10" i="6"/>
  <c r="D11" i="6"/>
  <c r="D12" i="6"/>
  <c r="D13" i="6"/>
  <c r="D14" i="6"/>
  <c r="D15" i="6"/>
  <c r="D16" i="6"/>
  <c r="D17" i="6"/>
  <c r="N5" i="6"/>
  <c r="M5" i="6"/>
  <c r="L5" i="6"/>
  <c r="L18" i="6" s="1"/>
  <c r="K5" i="6"/>
  <c r="J5" i="6"/>
  <c r="I5" i="6"/>
  <c r="H5" i="6"/>
  <c r="G5" i="6"/>
  <c r="F5" i="6"/>
  <c r="E5" i="6"/>
  <c r="D5" i="6"/>
  <c r="C6" i="6"/>
  <c r="C7" i="6"/>
  <c r="O7" i="6" s="1"/>
  <c r="C8" i="6"/>
  <c r="C9" i="6"/>
  <c r="C10" i="6"/>
  <c r="C11" i="6"/>
  <c r="C12" i="6"/>
  <c r="C13" i="6"/>
  <c r="C14" i="6"/>
  <c r="C15" i="6"/>
  <c r="C16" i="6"/>
  <c r="C17" i="6"/>
  <c r="C5" i="6"/>
  <c r="O30" i="5"/>
  <c r="G37" i="1" s="1"/>
  <c r="O29" i="5"/>
  <c r="G36" i="1" s="1"/>
  <c r="O26" i="5"/>
  <c r="G33" i="1" s="1"/>
  <c r="C18" i="5"/>
  <c r="O33" i="6"/>
  <c r="H40" i="1" s="1"/>
  <c r="O14" i="6"/>
  <c r="O9" i="6"/>
  <c r="M38" i="7"/>
  <c r="N6" i="7"/>
  <c r="N7" i="7"/>
  <c r="N8" i="7"/>
  <c r="N9" i="7"/>
  <c r="N10" i="7"/>
  <c r="N11" i="7"/>
  <c r="N12" i="7"/>
  <c r="N13" i="7"/>
  <c r="N14" i="7"/>
  <c r="N15" i="7"/>
  <c r="N16" i="7"/>
  <c r="N17" i="7"/>
  <c r="N5" i="7"/>
  <c r="M6" i="7"/>
  <c r="M7" i="7"/>
  <c r="M8" i="7"/>
  <c r="M9" i="7"/>
  <c r="M10" i="7"/>
  <c r="M11" i="7"/>
  <c r="M12" i="7"/>
  <c r="M13" i="7"/>
  <c r="M14" i="7"/>
  <c r="M15" i="7"/>
  <c r="M16" i="7"/>
  <c r="M17" i="7"/>
  <c r="M5" i="7"/>
  <c r="L6" i="7"/>
  <c r="L7" i="7"/>
  <c r="L8" i="7"/>
  <c r="L9" i="7"/>
  <c r="L10" i="7"/>
  <c r="L11" i="7"/>
  <c r="L12" i="7"/>
  <c r="L13" i="7"/>
  <c r="L14" i="7"/>
  <c r="L15" i="7"/>
  <c r="L16" i="7"/>
  <c r="L17" i="7"/>
  <c r="L5" i="7"/>
  <c r="K6" i="7"/>
  <c r="K7" i="7"/>
  <c r="K8" i="7"/>
  <c r="K9" i="7"/>
  <c r="K10" i="7"/>
  <c r="K11" i="7"/>
  <c r="K12" i="7"/>
  <c r="K13" i="7"/>
  <c r="K14" i="7"/>
  <c r="K15" i="7"/>
  <c r="K16" i="7"/>
  <c r="K17" i="7"/>
  <c r="K5" i="7"/>
  <c r="J6" i="7"/>
  <c r="J7" i="7"/>
  <c r="J8" i="7"/>
  <c r="J9" i="7"/>
  <c r="J10" i="7"/>
  <c r="J11" i="7"/>
  <c r="J12" i="7"/>
  <c r="J13" i="7"/>
  <c r="J14" i="7"/>
  <c r="J15" i="7"/>
  <c r="J16" i="7"/>
  <c r="J17" i="7"/>
  <c r="J5" i="7"/>
  <c r="I6" i="7"/>
  <c r="I7" i="7"/>
  <c r="I8" i="7"/>
  <c r="I9" i="7"/>
  <c r="I10" i="7"/>
  <c r="I11" i="7"/>
  <c r="I12" i="7"/>
  <c r="I13" i="7"/>
  <c r="I14" i="7"/>
  <c r="I15" i="7"/>
  <c r="I16" i="7"/>
  <c r="I17" i="7"/>
  <c r="I5" i="7"/>
  <c r="H6" i="7"/>
  <c r="H7" i="7"/>
  <c r="H8" i="7"/>
  <c r="H9" i="7"/>
  <c r="H10" i="7"/>
  <c r="H11" i="7"/>
  <c r="H12" i="7"/>
  <c r="H13" i="7"/>
  <c r="H14" i="7"/>
  <c r="H15" i="7"/>
  <c r="H16" i="7"/>
  <c r="H17" i="7"/>
  <c r="H5" i="7"/>
  <c r="G6" i="7"/>
  <c r="G7" i="7"/>
  <c r="G8" i="7"/>
  <c r="G9" i="7"/>
  <c r="G10" i="7"/>
  <c r="G11" i="7"/>
  <c r="G12" i="7"/>
  <c r="G13" i="7"/>
  <c r="G14" i="7"/>
  <c r="G15" i="7"/>
  <c r="G16" i="7"/>
  <c r="G17" i="7"/>
  <c r="G5" i="7"/>
  <c r="F6" i="7"/>
  <c r="F7" i="7"/>
  <c r="F8" i="7"/>
  <c r="F9" i="7"/>
  <c r="F10" i="7"/>
  <c r="F11" i="7"/>
  <c r="F12" i="7"/>
  <c r="F13" i="7"/>
  <c r="F14" i="7"/>
  <c r="F15" i="7"/>
  <c r="F16" i="7"/>
  <c r="F17" i="7"/>
  <c r="F5" i="7"/>
  <c r="E6" i="7"/>
  <c r="E7" i="7"/>
  <c r="E8" i="7"/>
  <c r="E9" i="7"/>
  <c r="E10" i="7"/>
  <c r="E11" i="7"/>
  <c r="E12" i="7"/>
  <c r="E13" i="7"/>
  <c r="E14" i="7"/>
  <c r="E15" i="7"/>
  <c r="E16" i="7"/>
  <c r="E17" i="7"/>
  <c r="E5" i="7"/>
  <c r="D6" i="7"/>
  <c r="D7" i="7"/>
  <c r="D8" i="7"/>
  <c r="D9" i="7"/>
  <c r="D10" i="7"/>
  <c r="D11" i="7"/>
  <c r="D12" i="7"/>
  <c r="D13" i="7"/>
  <c r="D14" i="7"/>
  <c r="D15" i="7"/>
  <c r="D16" i="7"/>
  <c r="D17" i="7"/>
  <c r="D5" i="7"/>
  <c r="C6" i="7"/>
  <c r="C7" i="7"/>
  <c r="C8" i="7"/>
  <c r="C9" i="7"/>
  <c r="C10" i="7"/>
  <c r="C11" i="7"/>
  <c r="C12" i="7"/>
  <c r="C13" i="7"/>
  <c r="C14" i="7"/>
  <c r="C15" i="7"/>
  <c r="C16" i="7"/>
  <c r="C17" i="7"/>
  <c r="C5" i="7"/>
  <c r="O17" i="6" l="1"/>
  <c r="H18" i="6"/>
  <c r="J18" i="5"/>
  <c r="O13" i="5"/>
  <c r="O7" i="9"/>
  <c r="E18" i="9"/>
  <c r="K18" i="9"/>
  <c r="O10" i="8"/>
  <c r="E18" i="8"/>
  <c r="I18" i="8"/>
  <c r="M18" i="8"/>
  <c r="O6" i="7"/>
  <c r="O35" i="7"/>
  <c r="K42" i="1" s="1"/>
  <c r="E18" i="6"/>
  <c r="I18" i="6"/>
  <c r="F38" i="6"/>
  <c r="H38" i="6"/>
  <c r="L38" i="6"/>
  <c r="I18" i="5"/>
  <c r="E38" i="5"/>
  <c r="D38" i="5"/>
  <c r="O9" i="9"/>
  <c r="H38" i="9"/>
  <c r="K38" i="9"/>
  <c r="M38" i="9"/>
  <c r="D18" i="8"/>
  <c r="N18" i="8"/>
  <c r="E38" i="8"/>
  <c r="N18" i="7"/>
  <c r="O10" i="6"/>
  <c r="G18" i="6"/>
  <c r="G38" i="6"/>
  <c r="F38" i="5"/>
  <c r="N38" i="5"/>
  <c r="L38" i="5"/>
  <c r="O16" i="9"/>
  <c r="C18" i="9"/>
  <c r="J18" i="9"/>
  <c r="N18" i="9"/>
  <c r="C38" i="9"/>
  <c r="G38" i="8"/>
  <c r="O10" i="13"/>
  <c r="O13" i="7"/>
  <c r="O37" i="7"/>
  <c r="K44" i="1" s="1"/>
  <c r="O28" i="7"/>
  <c r="K35" i="1" s="1"/>
  <c r="M18" i="6"/>
  <c r="D38" i="6"/>
  <c r="E18" i="5"/>
  <c r="M38" i="5"/>
  <c r="H18" i="9"/>
  <c r="E38" i="9"/>
  <c r="L18" i="8"/>
  <c r="F18" i="8"/>
  <c r="J18" i="8"/>
  <c r="I38" i="8"/>
  <c r="O26" i="6"/>
  <c r="H33" i="1" s="1"/>
  <c r="O36" i="6"/>
  <c r="H43" i="1" s="1"/>
  <c r="O28" i="6"/>
  <c r="H35" i="1" s="1"/>
  <c r="O29" i="7"/>
  <c r="K36" i="1" s="1"/>
  <c r="O11" i="7"/>
  <c r="O25" i="7"/>
  <c r="K32" i="1" s="1"/>
  <c r="N18" i="6"/>
  <c r="O9" i="7"/>
  <c r="O33" i="7"/>
  <c r="K40" i="1" s="1"/>
  <c r="O14" i="7"/>
  <c r="O27" i="7"/>
  <c r="K34" i="1" s="1"/>
  <c r="N38" i="6"/>
  <c r="O16" i="7"/>
  <c r="O10" i="7"/>
  <c r="O7" i="7"/>
  <c r="O32" i="7"/>
  <c r="K39" i="1" s="1"/>
  <c r="O34" i="7"/>
  <c r="K41" i="1" s="1"/>
  <c r="O26" i="7"/>
  <c r="K33" i="1" s="1"/>
  <c r="O31" i="7"/>
  <c r="K38" i="1" s="1"/>
  <c r="O15" i="6"/>
  <c r="J18" i="6"/>
  <c r="O34" i="6"/>
  <c r="H41" i="1" s="1"/>
  <c r="M38" i="6"/>
  <c r="F18" i="5"/>
  <c r="O10" i="5"/>
  <c r="D18" i="5"/>
  <c r="O7" i="5"/>
  <c r="I38" i="5"/>
  <c r="O27" i="5"/>
  <c r="G34" i="1" s="1"/>
  <c r="G38" i="5"/>
  <c r="K38" i="5"/>
  <c r="D18" i="9"/>
  <c r="L18" i="9"/>
  <c r="G18" i="9"/>
  <c r="I18" i="9"/>
  <c r="O25" i="9"/>
  <c r="D32" i="1" s="1"/>
  <c r="H18" i="8"/>
  <c r="L38" i="8"/>
  <c r="N38" i="8"/>
  <c r="O12" i="7"/>
  <c r="L18" i="7"/>
  <c r="O36" i="7"/>
  <c r="K43" i="1" s="1"/>
  <c r="O30" i="7"/>
  <c r="K37" i="1" s="1"/>
  <c r="O17" i="7"/>
  <c r="O8" i="7"/>
  <c r="O5" i="7"/>
  <c r="O15" i="7"/>
  <c r="L38" i="7"/>
  <c r="O6" i="6"/>
  <c r="K18" i="6"/>
  <c r="O13" i="6"/>
  <c r="G18" i="5"/>
  <c r="O12" i="9"/>
  <c r="M18" i="9"/>
  <c r="O11" i="9"/>
  <c r="F38" i="9"/>
  <c r="N38" i="9"/>
  <c r="G18" i="8"/>
  <c r="K18" i="8"/>
  <c r="F38" i="8"/>
  <c r="J38" i="8"/>
  <c r="O22" i="13"/>
  <c r="O10" i="12"/>
  <c r="I38" i="9"/>
  <c r="O16" i="8"/>
  <c r="O8" i="8"/>
  <c r="O32" i="8"/>
  <c r="N38" i="7"/>
  <c r="D18" i="6"/>
  <c r="I38" i="6"/>
  <c r="K38" i="6"/>
  <c r="K18" i="5"/>
  <c r="M18" i="5"/>
  <c r="O33" i="5"/>
  <c r="G40" i="1" s="1"/>
  <c r="O27" i="9"/>
  <c r="D34" i="1" s="1"/>
  <c r="C18" i="8"/>
  <c r="O18" i="8" s="1"/>
  <c r="O14" i="9"/>
  <c r="O10" i="9"/>
  <c r="N18" i="5"/>
  <c r="O35" i="5"/>
  <c r="G42" i="1" s="1"/>
  <c r="O36" i="9"/>
  <c r="D43" i="1" s="1"/>
  <c r="O32" i="9"/>
  <c r="D39" i="1" s="1"/>
  <c r="L38" i="9"/>
  <c r="O12" i="8"/>
  <c r="O36" i="8"/>
  <c r="O28" i="8"/>
  <c r="O11" i="6"/>
  <c r="F18" i="6"/>
  <c r="O35" i="6"/>
  <c r="H42" i="1" s="1"/>
  <c r="L18" i="5"/>
  <c r="O32" i="5"/>
  <c r="G39" i="1" s="1"/>
  <c r="O28" i="5"/>
  <c r="G35" i="1" s="1"/>
  <c r="C38" i="8"/>
  <c r="O17" i="9"/>
  <c r="O22" i="10"/>
  <c r="O10" i="10"/>
  <c r="O22" i="11"/>
  <c r="O10" i="11"/>
  <c r="O22" i="12"/>
  <c r="K38" i="8"/>
  <c r="O28" i="9"/>
  <c r="D35" i="1" s="1"/>
  <c r="O5" i="8"/>
  <c r="O25" i="8"/>
  <c r="O18" i="9"/>
  <c r="O5" i="9"/>
  <c r="O26" i="9"/>
  <c r="D33" i="1" s="1"/>
  <c r="H38" i="5"/>
  <c r="O36" i="5"/>
  <c r="G43" i="1" s="1"/>
  <c r="O8" i="5"/>
  <c r="O16" i="5"/>
  <c r="O15" i="5"/>
  <c r="C38" i="6"/>
  <c r="O16" i="6"/>
  <c r="O12" i="6"/>
  <c r="O8" i="6"/>
  <c r="C18" i="6"/>
  <c r="O5" i="5"/>
  <c r="O25" i="5"/>
  <c r="G32" i="1" s="1"/>
  <c r="O5" i="6"/>
  <c r="O25" i="6"/>
  <c r="H32" i="1" s="1"/>
  <c r="G18" i="7"/>
  <c r="K18" i="7"/>
  <c r="D18" i="7"/>
  <c r="H38" i="7"/>
  <c r="G38" i="7"/>
  <c r="K38" i="7"/>
  <c r="H18" i="7"/>
  <c r="E38" i="7"/>
  <c r="I38" i="7"/>
  <c r="M18" i="7"/>
  <c r="F18" i="7"/>
  <c r="J18" i="7"/>
  <c r="E18" i="7"/>
  <c r="I18" i="7"/>
  <c r="F38" i="7"/>
  <c r="J38" i="7"/>
  <c r="D38" i="7"/>
  <c r="C18" i="7"/>
  <c r="O18" i="5" l="1"/>
  <c r="O38" i="5"/>
  <c r="O38" i="9"/>
  <c r="O18" i="7"/>
  <c r="O18" i="6"/>
  <c r="O38" i="6"/>
  <c r="O38" i="7"/>
  <c r="O38" i="8"/>
  <c r="D9" i="1"/>
  <c r="E9" i="1"/>
  <c r="F9" i="1"/>
  <c r="G9" i="1"/>
  <c r="H9" i="1"/>
  <c r="I9" i="1"/>
  <c r="J9" i="1"/>
  <c r="K9" i="1"/>
  <c r="D10" i="1"/>
  <c r="E10" i="1"/>
  <c r="F10" i="1"/>
  <c r="G10" i="1"/>
  <c r="H10" i="1"/>
  <c r="I10" i="1"/>
  <c r="J10" i="1"/>
  <c r="K10" i="1"/>
  <c r="D11" i="1"/>
  <c r="E11" i="1"/>
  <c r="F11" i="1"/>
  <c r="G11" i="1"/>
  <c r="H11" i="1"/>
  <c r="I11" i="1"/>
  <c r="J11" i="1"/>
  <c r="K11" i="1"/>
  <c r="D12" i="1"/>
  <c r="E12" i="1"/>
  <c r="F12" i="1"/>
  <c r="G12" i="1"/>
  <c r="H12" i="1"/>
  <c r="I12" i="1"/>
  <c r="J12" i="1"/>
  <c r="K12" i="1"/>
  <c r="D13" i="1"/>
  <c r="E13" i="1"/>
  <c r="F13" i="1"/>
  <c r="G13" i="1"/>
  <c r="H13" i="1"/>
  <c r="I13" i="1"/>
  <c r="J13" i="1"/>
  <c r="K13" i="1"/>
  <c r="D14" i="1"/>
  <c r="E14" i="1"/>
  <c r="F14" i="1"/>
  <c r="G14" i="1"/>
  <c r="H14" i="1"/>
  <c r="I14" i="1"/>
  <c r="J14" i="1"/>
  <c r="K14" i="1"/>
  <c r="D15" i="1"/>
  <c r="E15" i="1"/>
  <c r="F15" i="1"/>
  <c r="G15" i="1"/>
  <c r="H15" i="1"/>
  <c r="I15" i="1"/>
  <c r="J15" i="1"/>
  <c r="K15" i="1"/>
  <c r="D16" i="1"/>
  <c r="E16" i="1"/>
  <c r="F16" i="1"/>
  <c r="G16" i="1"/>
  <c r="H16" i="1"/>
  <c r="I16" i="1"/>
  <c r="J16" i="1"/>
  <c r="K16" i="1"/>
  <c r="D17" i="1"/>
  <c r="E17" i="1"/>
  <c r="F17" i="1"/>
  <c r="G17" i="1"/>
  <c r="H17" i="1"/>
  <c r="I17" i="1"/>
  <c r="J17" i="1"/>
  <c r="K17" i="1"/>
  <c r="D18" i="1"/>
  <c r="E18" i="1"/>
  <c r="F18" i="1"/>
  <c r="G18" i="1"/>
  <c r="H18" i="1"/>
  <c r="I18" i="1"/>
  <c r="J18" i="1"/>
  <c r="K18" i="1"/>
  <c r="D19" i="1"/>
  <c r="E19" i="1"/>
  <c r="F19" i="1"/>
  <c r="G19" i="1"/>
  <c r="H19" i="1"/>
  <c r="I19" i="1"/>
  <c r="J19" i="1"/>
  <c r="K19" i="1"/>
  <c r="D20" i="1"/>
  <c r="E20" i="1"/>
  <c r="F20" i="1"/>
  <c r="G20" i="1"/>
  <c r="H20" i="1"/>
  <c r="I20" i="1"/>
  <c r="J20" i="1"/>
  <c r="K20" i="1"/>
  <c r="E8" i="1"/>
  <c r="F8" i="1"/>
  <c r="F22" i="1" s="1"/>
  <c r="G8" i="1"/>
  <c r="H8" i="1"/>
  <c r="I8" i="1"/>
  <c r="J8" i="1"/>
  <c r="K8" i="1"/>
  <c r="D8" i="1"/>
  <c r="J22" i="1" l="1"/>
  <c r="I22" i="1"/>
  <c r="D22" i="1"/>
  <c r="K22" i="1"/>
  <c r="G22" i="1"/>
  <c r="H22" i="1"/>
  <c r="E22" i="1"/>
  <c r="J46" i="1"/>
  <c r="F46" i="1"/>
  <c r="H46" i="1"/>
  <c r="D46" i="1"/>
  <c r="K46" i="1"/>
  <c r="G46" i="1"/>
  <c r="I46" i="1"/>
  <c r="E46" i="1"/>
</calcChain>
</file>

<file path=xl/sharedStrings.xml><?xml version="1.0" encoding="utf-8"?>
<sst xmlns="http://schemas.openxmlformats.org/spreadsheetml/2006/main" count="6178" uniqueCount="263">
  <si>
    <t>VOC</t>
  </si>
  <si>
    <t>2011 Controlled Case by MOVES Source Type, County and NAA Area</t>
  </si>
  <si>
    <t>Tons per Summer Work Weekday</t>
  </si>
  <si>
    <t>Source</t>
  </si>
  <si>
    <t>Vehicle Type</t>
  </si>
  <si>
    <t>Bergen</t>
  </si>
  <si>
    <t>Essex</t>
  </si>
  <si>
    <t>Hudson</t>
  </si>
  <si>
    <t>Hunterdon</t>
  </si>
  <si>
    <t>Middlesex</t>
  </si>
  <si>
    <t>Monmouth</t>
  </si>
  <si>
    <t>Morris</t>
  </si>
  <si>
    <t>Passaic</t>
  </si>
  <si>
    <t>Somerset</t>
  </si>
  <si>
    <t>Sussex</t>
  </si>
  <si>
    <t>Union</t>
  </si>
  <si>
    <t>Warren</t>
  </si>
  <si>
    <t>North NAA</t>
  </si>
  <si>
    <t>MCycle</t>
  </si>
  <si>
    <t>PasCar</t>
  </si>
  <si>
    <t>PasTrk</t>
  </si>
  <si>
    <t>ComTrk</t>
  </si>
  <si>
    <t>IntBus</t>
  </si>
  <si>
    <t>TrnBus</t>
  </si>
  <si>
    <t>SchBus</t>
  </si>
  <si>
    <t>Refuse</t>
  </si>
  <si>
    <t>SUshrt</t>
  </si>
  <si>
    <t>SUlong</t>
  </si>
  <si>
    <t>MoHome</t>
  </si>
  <si>
    <t>CMshrt</t>
  </si>
  <si>
    <t>CMlong</t>
  </si>
  <si>
    <t>County Totals</t>
  </si>
  <si>
    <t>2017 Controlled Case by MOVES Source Type, County and NAA Area</t>
  </si>
  <si>
    <t>2020 Controlled Case by MOVES Source Type, County and NAA Area</t>
  </si>
  <si>
    <r>
      <t>NO</t>
    </r>
    <r>
      <rPr>
        <vertAlign val="subscript"/>
        <sz val="11"/>
        <color theme="1"/>
        <rFont val="Calibri"/>
        <family val="2"/>
        <scheme val="minor"/>
      </rPr>
      <t>x</t>
    </r>
  </si>
  <si>
    <t>CO</t>
  </si>
  <si>
    <t>VMT</t>
  </si>
  <si>
    <t>Miles per Day</t>
  </si>
  <si>
    <t>Vehicle Populations</t>
  </si>
  <si>
    <t>Onroad</t>
  </si>
  <si>
    <t>Daily</t>
  </si>
  <si>
    <t>Actuals</t>
  </si>
  <si>
    <t>Vehicle</t>
  </si>
  <si>
    <t>HC</t>
  </si>
  <si>
    <t>NOX</t>
  </si>
  <si>
    <t>CH4</t>
  </si>
  <si>
    <t>NMHC</t>
  </si>
  <si>
    <t>Type</t>
  </si>
  <si>
    <t>(Miles/Day)</t>
  </si>
  <si>
    <t>Population</t>
  </si>
  <si>
    <t>(TPD)</t>
  </si>
  <si>
    <t>Regional</t>
  </si>
  <si>
    <t>Totals</t>
  </si>
  <si>
    <t>1)</t>
  </si>
  <si>
    <t>2)</t>
  </si>
  <si>
    <t>3)</t>
  </si>
  <si>
    <t>4)</t>
  </si>
  <si>
    <t>5)</t>
  </si>
  <si>
    <t>6)</t>
  </si>
  <si>
    <t>7)</t>
  </si>
  <si>
    <t>8)</t>
  </si>
  <si>
    <t>9)</t>
  </si>
  <si>
    <t>SUshrtTrk</t>
  </si>
  <si>
    <t>10)</t>
  </si>
  <si>
    <t>SUlongTrk</t>
  </si>
  <si>
    <t>11)</t>
  </si>
  <si>
    <t>12)</t>
  </si>
  <si>
    <t>CMshrtTrk</t>
  </si>
  <si>
    <t>13)</t>
  </si>
  <si>
    <t>CMlongTrk</t>
  </si>
  <si>
    <t>Grand</t>
  </si>
  <si>
    <t>Total</t>
  </si>
  <si>
    <t>Projected</t>
  </si>
  <si>
    <t>2011 Controlled Case by MOVES Road Type, County and NAA Area</t>
  </si>
  <si>
    <t>Road</t>
  </si>
  <si>
    <t>Off-Road</t>
  </si>
  <si>
    <t>Rural</t>
  </si>
  <si>
    <t>Restricted</t>
  </si>
  <si>
    <t>UnRestricted</t>
  </si>
  <si>
    <t>Urban</t>
  </si>
  <si>
    <t>2017 Controlled Case by MOVES Road Type, County and NAA Area</t>
  </si>
  <si>
    <t>2020 Controlled Case by MOVES Road Type, County and NAA Area</t>
  </si>
  <si>
    <t>MPO</t>
  </si>
  <si>
    <t>NJTPA</t>
  </si>
  <si>
    <t>Months</t>
  </si>
  <si>
    <t>in</t>
  </si>
  <si>
    <t>report:</t>
  </si>
  <si>
    <t>PERFORMANCE</t>
  </si>
  <si>
    <t>REPORT</t>
  </si>
  <si>
    <t>Summary</t>
  </si>
  <si>
    <t>Emissions</t>
  </si>
  <si>
    <t>by</t>
  </si>
  <si>
    <t>Area</t>
  </si>
  <si>
    <t>and</t>
  </si>
  <si>
    <t>(tons)</t>
  </si>
  <si>
    <t>(Inventory</t>
  </si>
  <si>
    <t>Values</t>
  </si>
  <si>
    <t>obtained</t>
  </si>
  <si>
    <t>from</t>
  </si>
  <si>
    <t>MOVES</t>
  </si>
  <si>
    <t>JULWKDAY</t>
  </si>
  <si>
    <t>OZO</t>
  </si>
  <si>
    <t>LaneMile)</t>
  </si>
  <si>
    <t>______________________________________________________________________________________________________________________________________</t>
  </si>
  <si>
    <t>Speed</t>
  </si>
  <si>
    <t>RoadType</t>
  </si>
  <si>
    <t>(mph)</t>
  </si>
  <si>
    <t>------------</t>
  </si>
  <si>
    <t>--------</t>
  </si>
  <si>
    <t>17)</t>
  </si>
  <si>
    <t>19)</t>
  </si>
  <si>
    <t>23)</t>
  </si>
  <si>
    <t>25)</t>
  </si>
  <si>
    <t>27)</t>
  </si>
  <si>
    <t>31)</t>
  </si>
  <si>
    <t>35)</t>
  </si>
  <si>
    <t>37)</t>
  </si>
  <si>
    <t>39)</t>
  </si>
  <si>
    <t>41)</t>
  </si>
  <si>
    <t>============</t>
  </si>
  <si>
    <t>========</t>
  </si>
  <si>
    <t>EmisInvt</t>
  </si>
  <si>
    <t>File:</t>
  </si>
  <si>
    <t>c:\NJ_MOVES14\MOVES2011\NJTPA_OZOi_2011_Emis_Daily.DBF</t>
  </si>
  <si>
    <t>Area,</t>
  </si>
  <si>
    <t>Type,</t>
  </si>
  <si>
    <t>Time</t>
  </si>
  <si>
    <t>________________________________________________________________________________________________________________________________</t>
  </si>
  <si>
    <t>Period</t>
  </si>
  <si>
    <t>AM</t>
  </si>
  <si>
    <t>Midday</t>
  </si>
  <si>
    <t>PM</t>
  </si>
  <si>
    <t>Night</t>
  </si>
  <si>
    <t>DAILY</t>
  </si>
  <si>
    <t>-----------</t>
  </si>
  <si>
    <t>-----</t>
  </si>
  <si>
    <t>----------</t>
  </si>
  <si>
    <t>===========</t>
  </si>
  <si>
    <t>=====</t>
  </si>
  <si>
    <t>==========</t>
  </si>
  <si>
    <t>_________________________________________________________________________________________________________________________________</t>
  </si>
  <si>
    <t>---------</t>
  </si>
  <si>
    <t>=========</t>
  </si>
  <si>
    <t>MPO NJTPA  2017</t>
  </si>
  <si>
    <t>Months in report:  14</t>
  </si>
  <si>
    <t>PERFORMANCE REPORT 101: Summary Emissions by Area  and Road Type</t>
  </si>
  <si>
    <t>Daily Emissions (tons) (Inventory Values obtained from MOVES  2017 JULWKDAY OZO     20181022)</t>
  </si>
  <si>
    <t>________________________</t>
  </si>
  <si>
    <t>_________________</t>
  </si>
  <si>
    <t>________</t>
  </si>
  <si>
    <t>________________</t>
  </si>
  <si>
    <t>__</t>
  </si>
  <si>
    <t>_______________</t>
  </si>
  <si>
    <t>___________</t>
  </si>
  <si>
    <t>_____</t>
  </si>
  <si>
    <t>_________</t>
  </si>
  <si>
    <t>______________</t>
  </si>
  <si>
    <t>_____________</t>
  </si>
  <si>
    <t>3) Bergen</t>
  </si>
  <si>
    <t>Rural Restricted</t>
  </si>
  <si>
    <t>Rural UnRestricted</t>
  </si>
  <si>
    <t>Urban Restricted</t>
  </si>
  <si>
    <t>Urban UnRestricted</t>
  </si>
  <si>
    <t>-----------  --</t>
  </si>
  <si>
    <t>Area Total</t>
  </si>
  <si>
    <t>13) Essex</t>
  </si>
  <si>
    <t>17) Hudson</t>
  </si>
  <si>
    <t>19) Hunterdon</t>
  </si>
  <si>
    <t>23) Middlesex</t>
  </si>
  <si>
    <t>25) Monmouth</t>
  </si>
  <si>
    <t>27) Morris</t>
  </si>
  <si>
    <t>31) Passaic</t>
  </si>
  <si>
    <t>35) Somerset</t>
  </si>
  <si>
    <t>37) Sussex</t>
  </si>
  <si>
    <t>39) Union</t>
  </si>
  <si>
    <t>41) Warren</t>
  </si>
  <si>
    <t>Regional Totals</t>
  </si>
  <si>
    <t>===========  ==</t>
  </si>
  <si>
    <t>Grand Total</t>
  </si>
  <si>
    <t>EmisInvt File: C:\NJ_MOVES14\2017_Summer_Day\NJTPA_OZOi_2017_Emis_Daily.DBF</t>
  </si>
  <si>
    <t>PERFORMANCE REPORT 102:  Summary Emissions by Area, Road Type, and Time</t>
  </si>
  <si>
    <t>Daily Emissions (tons)  (Inventory Values obtained from MOVES 2017 JULWKDAY OZO      20181022)</t>
  </si>
  <si>
    <t>__________________________</t>
  </si>
  <si>
    <t>____________</t>
  </si>
  <si>
    <t>-----  -----</t>
  </si>
  <si>
    <t>-----  ------</t>
  </si>
  <si>
    <t>----  ------</t>
  </si>
  <si>
    <t>----</t>
  </si>
  <si>
    <t>Road Type Total</t>
  </si>
  <si>
    <t>=====  =====</t>
  </si>
  <si>
    <t>=====  ======</t>
  </si>
  <si>
    <t>====  ======</t>
  </si>
  <si>
    <t>====</t>
  </si>
  <si>
    <t>Months in report: 14</t>
  </si>
  <si>
    <t>PERFORMANCE REPORT 103:  Summary Emissions by Area and Vehicle Type</t>
  </si>
  <si>
    <t>Daily Emissions (tons)  (Inventory Values obtained from MOVES 2017 JULWKDAY OZO     20181022)</t>
  </si>
  <si>
    <t>______</t>
  </si>
  <si>
    <t>1) MCycle</t>
  </si>
  <si>
    <t>2) PasCar</t>
  </si>
  <si>
    <t>3) PasTrk</t>
  </si>
  <si>
    <t>4) ComTrk</t>
  </si>
  <si>
    <t>5) IntBus</t>
  </si>
  <si>
    <t>6) TrnBus</t>
  </si>
  <si>
    <t>7) SchBus</t>
  </si>
  <si>
    <t>8) Refuse</t>
  </si>
  <si>
    <t>9) SUshrt</t>
  </si>
  <si>
    <t>10) SUlong</t>
  </si>
  <si>
    <t>11) MoHome</t>
  </si>
  <si>
    <t>12) CMshrt</t>
  </si>
  <si>
    <t>13) CMlong</t>
  </si>
  <si>
    <t>MPO NJTPA  2020</t>
  </si>
  <si>
    <t>PERFORMANCE REPORT 101:  S</t>
  </si>
  <si>
    <t>ummary Emission</t>
  </si>
  <si>
    <t>s by Area a</t>
  </si>
  <si>
    <t>nd Road Type</t>
  </si>
  <si>
    <t>Daily Emissions (tons)  (I</t>
  </si>
  <si>
    <t>nventory Values</t>
  </si>
  <si>
    <t>obtained f</t>
  </si>
  <si>
    <t>rom MOVES  202</t>
  </si>
  <si>
    <t>0 JULWKDAY OZO</t>
  </si>
  <si>
    <t>)</t>
  </si>
  <si>
    <t>PERFORMANCE REPORT 102:  S</t>
  </si>
  <si>
    <t>ummary Emi</t>
  </si>
  <si>
    <t>ssions by Area,</t>
  </si>
  <si>
    <t>Road Type,</t>
  </si>
  <si>
    <t>and Time</t>
  </si>
  <si>
    <t>nventory V</t>
  </si>
  <si>
    <t>alues obtained f</t>
  </si>
  <si>
    <t>rom MOVES</t>
  </si>
  <si>
    <t>2020 JULWKDA</t>
  </si>
  <si>
    <t>Y OZO      2</t>
  </si>
  <si>
    <t>0181022)</t>
  </si>
  <si>
    <t>__________</t>
  </si>
  <si>
    <t>-----------   -</t>
  </si>
  <si>
    <t>----  -----</t>
  </si>
  <si>
    <t>EmisInvt File: C:\NJ_MOVES</t>
  </si>
  <si>
    <t>14\Summer_</t>
  </si>
  <si>
    <t>2020_Benchmark_2</t>
  </si>
  <si>
    <t>\NJTPA_OZOi</t>
  </si>
  <si>
    <t>_2020_Emis_D</t>
  </si>
  <si>
    <t>aily.DBF</t>
  </si>
  <si>
    <t>===========   =</t>
  </si>
  <si>
    <t>====  =====</t>
  </si>
  <si>
    <t>Months in report:  1</t>
  </si>
  <si>
    <t>PERFORMANCE REPORT 1</t>
  </si>
  <si>
    <t>03:  Summary Em</t>
  </si>
  <si>
    <t>issions by A</t>
  </si>
  <si>
    <t>rea and Vehicl</t>
  </si>
  <si>
    <t>e Type</t>
  </si>
  <si>
    <t>Daily Emissions (ton</t>
  </si>
  <si>
    <t>s)  (Inventory</t>
  </si>
  <si>
    <t>Values obtai</t>
  </si>
  <si>
    <t>ned from MOVES</t>
  </si>
  <si>
    <t>Y OZO      201</t>
  </si>
  <si>
    <t>81022)</t>
  </si>
  <si>
    <t>____________________</t>
  </si>
  <si>
    <t>Area     Type</t>
  </si>
  <si>
    <t>EmisInvt File: C:\NJ</t>
  </si>
  <si>
    <t>_MOVES14\Summer</t>
  </si>
  <si>
    <t>_2020_Benchm</t>
  </si>
  <si>
    <t>ark_2\NJTPA_OZ</t>
  </si>
  <si>
    <t>Oi_2020_Emis_D</t>
  </si>
  <si>
    <t>09:44:59  10/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</si>
</sst>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2"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3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0" xfId="0" applyBorder="1"/>
    <xf numFmtId="46" fontId="0" fillId="0" borderId="0" xfId="0" applyNumberFormat="1"/>
    <xf numFmtId="21" fontId="0" fillId="0" borderId="0" xfId="0" applyNumberFormat="1"/>
    <xf numFmtId="14" fontId="0" fillId="0" borderId="0" xfId="0" applyNumberFormat="1"/>
    <xf numFmtId="164" fontId="0" fillId="0" borderId="0" xfId="0" applyNumberFormat="1"/>
    <xf numFmtId="4" fontId="0" fillId="0" borderId="0" xfId="0" applyNumberFormat="1"/>
    <xf numFmtId="0" fontId="0" fillId="0" borderId="3" xfId="0" applyBorder="1"/>
    <xf numFmtId="4" fontId="0" fillId="0" borderId="3" xfId="0" applyNumberFormat="1" applyBorder="1"/>
    <xf numFmtId="3" fontId="0" fillId="0" borderId="3" xfId="0" applyNumberFormat="1" applyBorder="1"/>
    <xf numFmtId="0" fontId="0" fillId="0" borderId="4" xfId="0" applyBorder="1"/>
    <xf numFmtId="22" fontId="0" fillId="0" borderId="0" xfId="0" applyNumberFormat="1"/>
    <xf numFmtId="164" fontId="0" fillId="2" borderId="0" xfId="0" applyNumberFormat="1" applyFill="1"/>
    <xf numFmtId="0" fontId="0" fillId="2" borderId="4" xfId="0" applyFill="1" applyBorder="1"/>
    <xf numFmtId="164" fontId="0" fillId="0" borderId="0" xfId="0" applyNumberFormat="1" applyFill="1"/>
    <xf numFmtId="0" fontId="0" fillId="0" borderId="4" xfId="0" applyFill="1" applyBorder="1"/>
    <xf numFmtId="17" fontId="0" fillId="0" borderId="0" xfId="0" applyNumberFormat="1"/>
    <xf numFmtId="0" fontId="0" fillId="0" borderId="0" xfId="0" applyNumberFormat="1"/>
    <xf numFmtId="4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8"/>
  <sheetViews>
    <sheetView topLeftCell="E1" zoomScaleNormal="100" workbookViewId="0">
      <selection activeCell="S13" sqref="S13"/>
    </sheetView>
  </sheetViews>
  <sheetFormatPr defaultRowHeight="15"/>
  <cols>
    <col min="2" max="2" width="12.85546875" customWidth="1"/>
    <col min="4" max="5" width="9" bestFit="1" customWidth="1"/>
    <col min="6" max="6" width="10.5703125" customWidth="1"/>
    <col min="7" max="7" width="10.28515625" bestFit="1" customWidth="1"/>
    <col min="8" max="8" width="10.85546875" bestFit="1" customWidth="1"/>
    <col min="9" max="10" width="9" bestFit="1" customWidth="1"/>
    <col min="11" max="11" width="9.42578125" bestFit="1" customWidth="1"/>
    <col min="12" max="12" width="9" customWidth="1"/>
    <col min="13" max="13" width="9" bestFit="1" customWidth="1"/>
    <col min="14" max="14" width="9" customWidth="1"/>
    <col min="15" max="15" width="10.5703125" bestFit="1" customWidth="1"/>
  </cols>
  <sheetData>
    <row r="1" spans="1:29">
      <c r="B1" t="s">
        <v>0</v>
      </c>
      <c r="C1" t="s">
        <v>1</v>
      </c>
    </row>
    <row r="2" spans="1:29">
      <c r="B2" t="s">
        <v>2</v>
      </c>
    </row>
    <row r="4" spans="1:29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0" t="s">
        <v>17</v>
      </c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1:29">
      <c r="A5">
        <v>11</v>
      </c>
      <c r="B5" t="s">
        <v>18</v>
      </c>
      <c r="C5" s="9">
        <f>'2011 Output'!M719</f>
        <v>0.35099999999999998</v>
      </c>
      <c r="D5" s="9">
        <f>'2011 Output'!M737</f>
        <v>0.23899999999999999</v>
      </c>
      <c r="E5" s="9">
        <f>'2011 Output'!M755</f>
        <v>0.13800000000000001</v>
      </c>
      <c r="F5" s="9">
        <f>'2011 Output'!M773</f>
        <v>7.5999999999999998E-2</v>
      </c>
      <c r="G5" s="9">
        <f>'2011 Output'!M791</f>
        <v>0.253</v>
      </c>
      <c r="H5" s="9">
        <f>'2011 Output'!M809</f>
        <v>0.309</v>
      </c>
      <c r="I5" s="9">
        <f>'2011 Output'!M827</f>
        <v>0.161</v>
      </c>
      <c r="J5" s="9">
        <f>'2011 Output'!M845</f>
        <v>0.13200000000000001</v>
      </c>
      <c r="K5" s="9">
        <f>'2011 Output'!M863</f>
        <v>9.5000000000000001E-2</v>
      </c>
      <c r="L5" s="9">
        <f>'2011 Output'!M881</f>
        <v>9.2999999999999999E-2</v>
      </c>
      <c r="M5" s="9">
        <f>'2011 Output'!M899</f>
        <v>0.249</v>
      </c>
      <c r="N5" s="9">
        <f>'2011 Output'!M917</f>
        <v>0.08</v>
      </c>
      <c r="O5" s="9">
        <f>SUM(C5:N5)</f>
        <v>2.1759999999999997</v>
      </c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1:29">
      <c r="A6">
        <v>21</v>
      </c>
      <c r="B6" t="s">
        <v>19</v>
      </c>
      <c r="C6" s="9">
        <f>'2011 Output'!M720</f>
        <v>4.7839999999999998</v>
      </c>
      <c r="D6" s="9">
        <f>'2011 Output'!M738</f>
        <v>3.0169999999999999</v>
      </c>
      <c r="E6" s="9">
        <f>'2011 Output'!M756</f>
        <v>1.8169999999999999</v>
      </c>
      <c r="F6" s="9">
        <f>'2011 Output'!M774</f>
        <v>0.68400000000000005</v>
      </c>
      <c r="G6" s="9">
        <f>'2011 Output'!M792</f>
        <v>4.3170000000000002</v>
      </c>
      <c r="H6" s="9">
        <f>'2011 Output'!M810</f>
        <v>3.3519999999999999</v>
      </c>
      <c r="I6" s="9">
        <f>'2011 Output'!M828</f>
        <v>2.5379999999999998</v>
      </c>
      <c r="J6" s="9">
        <f>'2011 Output'!M846</f>
        <v>2.0840000000000001</v>
      </c>
      <c r="K6" s="9">
        <f>'2011 Output'!M864</f>
        <v>1.635</v>
      </c>
      <c r="L6" s="9">
        <f>'2011 Output'!M882</f>
        <v>0.67500000000000004</v>
      </c>
      <c r="M6" s="9">
        <f>'2011 Output'!M900</f>
        <v>2.6419999999999999</v>
      </c>
      <c r="N6" s="9">
        <f>'2011 Output'!M918</f>
        <v>0.56699999999999995</v>
      </c>
      <c r="O6" s="9">
        <f t="shared" ref="O6:O18" si="0">SUM(C6:N6)</f>
        <v>28.112000000000002</v>
      </c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>
      <c r="A7">
        <v>31</v>
      </c>
      <c r="B7" t="s">
        <v>20</v>
      </c>
      <c r="C7" s="9">
        <f>'2011 Output'!M721</f>
        <v>5.2919999999999998</v>
      </c>
      <c r="D7" s="9">
        <f>'2011 Output'!M739</f>
        <v>3.0049999999999999</v>
      </c>
      <c r="E7" s="9">
        <f>'2011 Output'!M757</f>
        <v>1.7589999999999999</v>
      </c>
      <c r="F7" s="9">
        <f>'2011 Output'!M775</f>
        <v>0.94</v>
      </c>
      <c r="G7" s="9">
        <f>'2011 Output'!M793</f>
        <v>3.9649999999999999</v>
      </c>
      <c r="H7" s="9">
        <f>'2011 Output'!M811</f>
        <v>3.8460000000000001</v>
      </c>
      <c r="I7" s="9">
        <f>'2011 Output'!M829</f>
        <v>3.0950000000000002</v>
      </c>
      <c r="J7" s="9">
        <f>'2011 Output'!M847</f>
        <v>2.2930000000000001</v>
      </c>
      <c r="K7" s="9">
        <f>'2011 Output'!M865</f>
        <v>1.8360000000000001</v>
      </c>
      <c r="L7" s="9">
        <f>'2011 Output'!M883</f>
        <v>0.98899999999999999</v>
      </c>
      <c r="M7" s="9">
        <f>'2011 Output'!M901</f>
        <v>2.758</v>
      </c>
      <c r="N7" s="9">
        <f>'2011 Output'!M919</f>
        <v>0.76900000000000002</v>
      </c>
      <c r="O7" s="9">
        <f t="shared" si="0"/>
        <v>30.546999999999997</v>
      </c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1:29">
      <c r="A8">
        <v>32</v>
      </c>
      <c r="B8" t="s">
        <v>21</v>
      </c>
      <c r="C8" s="9">
        <f>'2011 Output'!M722</f>
        <v>0.63600000000000001</v>
      </c>
      <c r="D8" s="9">
        <f>'2011 Output'!M740</f>
        <v>0.39100000000000001</v>
      </c>
      <c r="E8" s="9">
        <f>'2011 Output'!M758</f>
        <v>0.161</v>
      </c>
      <c r="F8" s="9">
        <f>'2011 Output'!M776</f>
        <v>0.104</v>
      </c>
      <c r="G8" s="9">
        <f>'2011 Output'!M794</f>
        <v>0.44800000000000001</v>
      </c>
      <c r="H8" s="9">
        <f>'2011 Output'!M812</f>
        <v>0.45400000000000001</v>
      </c>
      <c r="I8" s="9">
        <f>'2011 Output'!M830</f>
        <v>0.38500000000000001</v>
      </c>
      <c r="J8" s="9">
        <f>'2011 Output'!M848</f>
        <v>0.27900000000000003</v>
      </c>
      <c r="K8" s="9">
        <f>'2011 Output'!M866</f>
        <v>0.20599999999999999</v>
      </c>
      <c r="L8" s="9">
        <f>'2011 Output'!M884</f>
        <v>8.1000000000000003E-2</v>
      </c>
      <c r="M8" s="9">
        <f>'2011 Output'!M902</f>
        <v>0.32400000000000001</v>
      </c>
      <c r="N8" s="9">
        <f>'2011 Output'!M920</f>
        <v>6.5000000000000002E-2</v>
      </c>
      <c r="O8" s="9">
        <f t="shared" si="0"/>
        <v>3.5340000000000003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>
      <c r="A9">
        <v>41</v>
      </c>
      <c r="B9" t="s">
        <v>22</v>
      </c>
      <c r="C9" s="9">
        <f>'2011 Output'!M723</f>
        <v>6.0999999999999999E-2</v>
      </c>
      <c r="D9" s="9">
        <f>'2011 Output'!M741</f>
        <v>7.3999999999999996E-2</v>
      </c>
      <c r="E9" s="9">
        <f>'2011 Output'!M759</f>
        <v>0.06</v>
      </c>
      <c r="F9" s="9">
        <f>'2011 Output'!M777</f>
        <v>1.0999999999999999E-2</v>
      </c>
      <c r="G9" s="9">
        <f>'2011 Output'!M795</f>
        <v>5.7000000000000002E-2</v>
      </c>
      <c r="H9" s="9">
        <f>'2011 Output'!M813</f>
        <v>2.8000000000000001E-2</v>
      </c>
      <c r="I9" s="9">
        <f>'2011 Output'!M831</f>
        <v>3.7999999999999999E-2</v>
      </c>
      <c r="J9" s="9">
        <f>'2011 Output'!M849</f>
        <v>3.5999999999999997E-2</v>
      </c>
      <c r="K9" s="9">
        <f>'2011 Output'!M867</f>
        <v>0.02</v>
      </c>
      <c r="L9" s="9">
        <f>'2011 Output'!M885</f>
        <v>7.0000000000000001E-3</v>
      </c>
      <c r="M9" s="9">
        <f>'2011 Output'!M903</f>
        <v>5.8999999999999997E-2</v>
      </c>
      <c r="N9" s="9">
        <f>'2011 Output'!M921</f>
        <v>0.02</v>
      </c>
      <c r="O9" s="9">
        <f t="shared" si="0"/>
        <v>0.47100000000000003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>
      <c r="A10">
        <v>42</v>
      </c>
      <c r="B10" t="s">
        <v>23</v>
      </c>
      <c r="C10" s="9">
        <f>'2011 Output'!M724</f>
        <v>2.4E-2</v>
      </c>
      <c r="D10" s="9">
        <f>'2011 Output'!M742</f>
        <v>2.8000000000000001E-2</v>
      </c>
      <c r="E10" s="9">
        <f>'2011 Output'!M760</f>
        <v>2.1999999999999999E-2</v>
      </c>
      <c r="F10" s="9">
        <f>'2011 Output'!M778</f>
        <v>4.0000000000000001E-3</v>
      </c>
      <c r="G10" s="9">
        <f>'2011 Output'!M796</f>
        <v>2.3E-2</v>
      </c>
      <c r="H10" s="9">
        <f>'2011 Output'!M814</f>
        <v>1.0999999999999999E-2</v>
      </c>
      <c r="I10" s="9">
        <f>'2011 Output'!M832</f>
        <v>1.4999999999999999E-2</v>
      </c>
      <c r="J10" s="9">
        <f>'2011 Output'!M850</f>
        <v>1.4E-2</v>
      </c>
      <c r="K10" s="9">
        <f>'2011 Output'!M868</f>
        <v>8.0000000000000002E-3</v>
      </c>
      <c r="L10" s="9">
        <f>'2011 Output'!M886</f>
        <v>2E-3</v>
      </c>
      <c r="M10" s="9">
        <f>'2011 Output'!M904</f>
        <v>2.1999999999999999E-2</v>
      </c>
      <c r="N10" s="9">
        <f>'2011 Output'!M922</f>
        <v>8.0000000000000002E-3</v>
      </c>
      <c r="O10" s="9">
        <f t="shared" si="0"/>
        <v>0.18100000000000002</v>
      </c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>
      <c r="A11">
        <v>43</v>
      </c>
      <c r="B11" t="s">
        <v>24</v>
      </c>
      <c r="C11" s="9">
        <f>'2011 Output'!M725</f>
        <v>0.02</v>
      </c>
      <c r="D11" s="9">
        <f>'2011 Output'!M743</f>
        <v>1.7999999999999999E-2</v>
      </c>
      <c r="E11" s="9">
        <f>'2011 Output'!M761</f>
        <v>1.2E-2</v>
      </c>
      <c r="F11" s="9">
        <f>'2011 Output'!M779</f>
        <v>1.4E-2</v>
      </c>
      <c r="G11" s="9">
        <f>'2011 Output'!M797</f>
        <v>3.9E-2</v>
      </c>
      <c r="H11" s="9">
        <f>'2011 Output'!M815</f>
        <v>4.4999999999999998E-2</v>
      </c>
      <c r="I11" s="9">
        <f>'2011 Output'!M833</f>
        <v>2.5999999999999999E-2</v>
      </c>
      <c r="J11" s="9">
        <f>'2011 Output'!M851</f>
        <v>2.1000000000000001E-2</v>
      </c>
      <c r="K11" s="9">
        <f>'2011 Output'!M869</f>
        <v>1.4E-2</v>
      </c>
      <c r="L11" s="9">
        <f>'2011 Output'!M887</f>
        <v>8.9999999999999993E-3</v>
      </c>
      <c r="M11" s="9">
        <f>'2011 Output'!M905</f>
        <v>2.5000000000000001E-2</v>
      </c>
      <c r="N11" s="9">
        <f>'2011 Output'!M923</f>
        <v>1.4999999999999999E-2</v>
      </c>
      <c r="O11" s="9">
        <f t="shared" si="0"/>
        <v>0.25800000000000001</v>
      </c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>
      <c r="A12">
        <v>51</v>
      </c>
      <c r="B12" t="s">
        <v>25</v>
      </c>
      <c r="C12" s="9">
        <f>'2011 Output'!M726</f>
        <v>2.4E-2</v>
      </c>
      <c r="D12" s="9">
        <f>'2011 Output'!M744</f>
        <v>1.4E-2</v>
      </c>
      <c r="E12" s="9">
        <f>'2011 Output'!M762</f>
        <v>1E-3</v>
      </c>
      <c r="F12" s="9">
        <f>'2011 Output'!M780</f>
        <v>5.8000000000000003E-2</v>
      </c>
      <c r="G12" s="9">
        <f>'2011 Output'!M798</f>
        <v>2.4E-2</v>
      </c>
      <c r="H12" s="9">
        <f>'2011 Output'!M816</f>
        <v>2.7E-2</v>
      </c>
      <c r="I12" s="9">
        <f>'2011 Output'!M834</f>
        <v>1.7999999999999999E-2</v>
      </c>
      <c r="J12" s="9">
        <f>'2011 Output'!M852</f>
        <v>0.01</v>
      </c>
      <c r="K12" s="9">
        <f>'2011 Output'!M870</f>
        <v>2.1000000000000001E-2</v>
      </c>
      <c r="L12" s="9">
        <f>'2011 Output'!M888</f>
        <v>5.0000000000000001E-3</v>
      </c>
      <c r="M12" s="9">
        <f>'2011 Output'!M906</f>
        <v>1.2999999999999999E-2</v>
      </c>
      <c r="N12" s="9">
        <f>'2011 Output'!M924</f>
        <v>5.0000000000000001E-3</v>
      </c>
      <c r="O12" s="9">
        <f t="shared" si="0"/>
        <v>0.22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>
      <c r="A13">
        <v>52</v>
      </c>
      <c r="B13" t="s">
        <v>26</v>
      </c>
      <c r="C13" s="9">
        <f>'2011 Output'!M727</f>
        <v>0.29199999999999998</v>
      </c>
      <c r="D13" s="9">
        <f>'2011 Output'!M745</f>
        <v>0.13600000000000001</v>
      </c>
      <c r="E13" s="9">
        <f>'2011 Output'!M763</f>
        <v>8.4000000000000005E-2</v>
      </c>
      <c r="F13" s="9">
        <f>'2011 Output'!M781</f>
        <v>9.4E-2</v>
      </c>
      <c r="G13" s="9">
        <f>'2011 Output'!M799</f>
        <v>0.26900000000000002</v>
      </c>
      <c r="H13" s="9">
        <f>'2011 Output'!M817</f>
        <v>0.246</v>
      </c>
      <c r="I13" s="9">
        <f>'2011 Output'!M835</f>
        <v>0.22800000000000001</v>
      </c>
      <c r="J13" s="9">
        <f>'2011 Output'!M853</f>
        <v>0.11600000000000001</v>
      </c>
      <c r="K13" s="9">
        <f>'2011 Output'!M871</f>
        <v>0.182</v>
      </c>
      <c r="L13" s="9">
        <f>'2011 Output'!M889</f>
        <v>5.0999999999999997E-2</v>
      </c>
      <c r="M13" s="9">
        <f>'2011 Output'!M907</f>
        <v>0.14299999999999999</v>
      </c>
      <c r="N13" s="9">
        <f>'2011 Output'!M925</f>
        <v>3.7999999999999999E-2</v>
      </c>
      <c r="O13" s="9">
        <f t="shared" si="0"/>
        <v>1.879</v>
      </c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>
      <c r="A14">
        <v>53</v>
      </c>
      <c r="B14" t="s">
        <v>27</v>
      </c>
      <c r="C14" s="9">
        <f>'2011 Output'!M728</f>
        <v>0.19800000000000001</v>
      </c>
      <c r="D14" s="9">
        <f>'2011 Output'!M746</f>
        <v>9.9000000000000005E-2</v>
      </c>
      <c r="E14" s="9">
        <f>'2011 Output'!M764</f>
        <v>0.06</v>
      </c>
      <c r="F14" s="9">
        <f>'2011 Output'!M782</f>
        <v>5.0999999999999997E-2</v>
      </c>
      <c r="G14" s="9">
        <f>'2011 Output'!M800</f>
        <v>0.20399999999999999</v>
      </c>
      <c r="H14" s="9">
        <f>'2011 Output'!M818</f>
        <v>5.8999999999999997E-2</v>
      </c>
      <c r="I14" s="9">
        <f>'2011 Output'!M836</f>
        <v>6.9000000000000006E-2</v>
      </c>
      <c r="J14" s="9">
        <f>'2011 Output'!M854</f>
        <v>7.2999999999999995E-2</v>
      </c>
      <c r="K14" s="9">
        <f>'2011 Output'!M872</f>
        <v>0.107</v>
      </c>
      <c r="L14" s="9">
        <f>'2011 Output'!M890</f>
        <v>1.4999999999999999E-2</v>
      </c>
      <c r="M14" s="9">
        <f>'2011 Output'!M908</f>
        <v>0.16200000000000001</v>
      </c>
      <c r="N14" s="9">
        <f>'2011 Output'!M926</f>
        <v>3.5999999999999997E-2</v>
      </c>
      <c r="O14" s="9">
        <f t="shared" si="0"/>
        <v>1.133</v>
      </c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>
      <c r="A15">
        <v>54</v>
      </c>
      <c r="B15" t="s">
        <v>28</v>
      </c>
      <c r="C15" s="9">
        <f>'2011 Output'!M729</f>
        <v>8.9999999999999993E-3</v>
      </c>
      <c r="D15" s="9">
        <f>'2011 Output'!M747</f>
        <v>3.0000000000000001E-3</v>
      </c>
      <c r="E15" s="9">
        <f>'2011 Output'!M765</f>
        <v>1E-3</v>
      </c>
      <c r="F15" s="9">
        <f>'2011 Output'!M783</f>
        <v>1.2E-2</v>
      </c>
      <c r="G15" s="9">
        <f>'2011 Output'!M801</f>
        <v>1.0999999999999999E-2</v>
      </c>
      <c r="H15" s="9">
        <f>'2011 Output'!M819</f>
        <v>2.1999999999999999E-2</v>
      </c>
      <c r="I15" s="9">
        <f>'2011 Output'!M837</f>
        <v>1.2999999999999999E-2</v>
      </c>
      <c r="J15" s="9">
        <f>'2011 Output'!M855</f>
        <v>6.0000000000000001E-3</v>
      </c>
      <c r="K15" s="9">
        <f>'2011 Output'!M873</f>
        <v>0.01</v>
      </c>
      <c r="L15" s="9">
        <f>'2011 Output'!M891</f>
        <v>0.01</v>
      </c>
      <c r="M15" s="9">
        <f>'2011 Output'!M909</f>
        <v>4.0000000000000001E-3</v>
      </c>
      <c r="N15" s="9">
        <f>'2011 Output'!M927</f>
        <v>8.0000000000000002E-3</v>
      </c>
      <c r="O15" s="9">
        <f t="shared" si="0"/>
        <v>0.10900000000000001</v>
      </c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>
      <c r="A16">
        <v>61</v>
      </c>
      <c r="B16" t="s">
        <v>29</v>
      </c>
      <c r="C16" s="9">
        <f>'2011 Output'!M730</f>
        <v>0.10199999999999999</v>
      </c>
      <c r="D16" s="9">
        <f>'2011 Output'!M748</f>
        <v>5.2999999999999999E-2</v>
      </c>
      <c r="E16" s="9">
        <f>'2011 Output'!M766</f>
        <v>1.9E-2</v>
      </c>
      <c r="F16" s="9">
        <f>'2011 Output'!M784</f>
        <v>4.5999999999999999E-2</v>
      </c>
      <c r="G16" s="9">
        <f>'2011 Output'!M802</f>
        <v>8.5000000000000006E-2</v>
      </c>
      <c r="H16" s="9">
        <f>'2011 Output'!M820</f>
        <v>2.8000000000000001E-2</v>
      </c>
      <c r="I16" s="9">
        <f>'2011 Output'!M838</f>
        <v>8.8999999999999996E-2</v>
      </c>
      <c r="J16" s="9">
        <f>'2011 Output'!M856</f>
        <v>2.1000000000000001E-2</v>
      </c>
      <c r="K16" s="9">
        <f>'2011 Output'!M874</f>
        <v>5.2999999999999999E-2</v>
      </c>
      <c r="L16" s="9">
        <f>'2011 Output'!M892</f>
        <v>7.0000000000000001E-3</v>
      </c>
      <c r="M16" s="9">
        <f>'2011 Output'!M910</f>
        <v>4.1000000000000002E-2</v>
      </c>
      <c r="N16" s="9">
        <f>'2011 Output'!M928</f>
        <v>3.1E-2</v>
      </c>
      <c r="O16" s="9">
        <f t="shared" si="0"/>
        <v>0.57500000000000007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>
      <c r="A17" s="10">
        <v>62</v>
      </c>
      <c r="B17" s="10" t="s">
        <v>30</v>
      </c>
      <c r="C17" s="11">
        <f>'2011 Output'!M731</f>
        <v>0.497</v>
      </c>
      <c r="D17" s="11">
        <f>'2011 Output'!M749</f>
        <v>0.31900000000000001</v>
      </c>
      <c r="E17" s="11">
        <f>'2011 Output'!M767</f>
        <v>0.17399999999999999</v>
      </c>
      <c r="F17" s="11">
        <f>'2011 Output'!M785</f>
        <v>0.188</v>
      </c>
      <c r="G17" s="11">
        <f>'2011 Output'!M803</f>
        <v>0.68400000000000005</v>
      </c>
      <c r="H17" s="11">
        <f>'2011 Output'!M821</f>
        <v>0.33200000000000002</v>
      </c>
      <c r="I17" s="11">
        <f>'2011 Output'!M839</f>
        <v>0.39100000000000001</v>
      </c>
      <c r="J17" s="11">
        <f>'2011 Output'!M857</f>
        <v>0.18099999999999999</v>
      </c>
      <c r="K17" s="11">
        <f>'2011 Output'!M875</f>
        <v>0.29099999999999998</v>
      </c>
      <c r="L17" s="11">
        <f>'2011 Output'!M893</f>
        <v>1.2999999999999999E-2</v>
      </c>
      <c r="M17" s="11">
        <f>'2011 Output'!M911</f>
        <v>0.45400000000000001</v>
      </c>
      <c r="N17" s="11">
        <f>'2011 Output'!M929</f>
        <v>0.187</v>
      </c>
      <c r="O17" s="11">
        <f t="shared" si="0"/>
        <v>3.7109999999999999</v>
      </c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>
      <c r="B18" t="s">
        <v>31</v>
      </c>
      <c r="C18" s="9">
        <f>SUM(C5:C17)</f>
        <v>12.289999999999997</v>
      </c>
      <c r="D18" s="9">
        <f t="shared" ref="D18:N18" si="1">SUM(D5:D17)</f>
        <v>7.395999999999999</v>
      </c>
      <c r="E18" s="9">
        <f t="shared" si="1"/>
        <v>4.3079999999999998</v>
      </c>
      <c r="F18" s="9">
        <f t="shared" si="1"/>
        <v>2.282</v>
      </c>
      <c r="G18" s="9">
        <f t="shared" si="1"/>
        <v>10.379</v>
      </c>
      <c r="H18" s="9">
        <f t="shared" si="1"/>
        <v>8.7590000000000003</v>
      </c>
      <c r="I18" s="9">
        <f t="shared" si="1"/>
        <v>7.0659999999999998</v>
      </c>
      <c r="J18" s="9">
        <f t="shared" si="1"/>
        <v>5.266</v>
      </c>
      <c r="K18" s="9">
        <f t="shared" si="1"/>
        <v>4.4779999999999998</v>
      </c>
      <c r="L18" s="9">
        <f t="shared" si="1"/>
        <v>1.9569999999999994</v>
      </c>
      <c r="M18" s="9">
        <f t="shared" si="1"/>
        <v>6.8959999999999999</v>
      </c>
      <c r="N18" s="9">
        <f t="shared" si="1"/>
        <v>1.8289999999999997</v>
      </c>
      <c r="O18" s="9">
        <f t="shared" si="0"/>
        <v>72.905999999999992</v>
      </c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</row>
    <row r="19" spans="1:29"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>
      <c r="B21" t="s">
        <v>0</v>
      </c>
      <c r="C21" t="s">
        <v>32</v>
      </c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>
      <c r="B22" t="s">
        <v>2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>
      <c r="A24" s="10" t="s">
        <v>3</v>
      </c>
      <c r="B24" s="10" t="s">
        <v>4</v>
      </c>
      <c r="C24" s="10" t="s">
        <v>5</v>
      </c>
      <c r="D24" s="10" t="s">
        <v>6</v>
      </c>
      <c r="E24" s="10" t="s">
        <v>7</v>
      </c>
      <c r="F24" s="10" t="s">
        <v>8</v>
      </c>
      <c r="G24" s="10" t="s">
        <v>9</v>
      </c>
      <c r="H24" s="10" t="s">
        <v>10</v>
      </c>
      <c r="I24" s="10" t="s">
        <v>11</v>
      </c>
      <c r="J24" s="10" t="s">
        <v>12</v>
      </c>
      <c r="K24" s="10" t="s">
        <v>13</v>
      </c>
      <c r="L24" s="10" t="s">
        <v>14</v>
      </c>
      <c r="M24" s="10" t="s">
        <v>15</v>
      </c>
      <c r="N24" s="10" t="s">
        <v>16</v>
      </c>
      <c r="O24" s="10" t="s">
        <v>17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>
      <c r="A25">
        <v>11</v>
      </c>
      <c r="B25" t="s">
        <v>18</v>
      </c>
      <c r="C25" s="9">
        <f>NJTPA_2017_working!J721</f>
        <v>0.31</v>
      </c>
      <c r="D25" s="9">
        <f>NJTPA_2017_working!J739</f>
        <v>0.26600000000000001</v>
      </c>
      <c r="E25" s="9">
        <f>NJTPA_2017_working!J757</f>
        <v>0.13300000000000001</v>
      </c>
      <c r="F25" s="9">
        <f>NJTPA_2017_working!J775</f>
        <v>7.1999999999999995E-2</v>
      </c>
      <c r="G25" s="9">
        <f>NJTPA_2017_working!J793</f>
        <v>0.24199999999999999</v>
      </c>
      <c r="H25" s="9">
        <f>NJTPA_2017_working!J811</f>
        <v>0.309</v>
      </c>
      <c r="I25" s="9">
        <f>NJTPA_2017_working!J829</f>
        <v>0.14499999999999999</v>
      </c>
      <c r="J25" s="9">
        <f>NJTPA_2017_working!J847</f>
        <v>0.11799999999999999</v>
      </c>
      <c r="K25" s="9">
        <f>NJTPA_2017_working!J865</f>
        <v>8.6999999999999994E-2</v>
      </c>
      <c r="L25" s="9">
        <f>NJTPA_2017_working!J883</f>
        <v>8.5999999999999993E-2</v>
      </c>
      <c r="M25" s="9">
        <f>NJTPA_2017_working!J901</f>
        <v>0.20799999999999999</v>
      </c>
      <c r="N25" s="9">
        <f>NJTPA_2017_working!J919</f>
        <v>7.2999999999999995E-2</v>
      </c>
      <c r="O25" s="9">
        <f>SUM(C25:N25)</f>
        <v>2.0490000000000004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>
      <c r="A26">
        <v>21</v>
      </c>
      <c r="B26" t="s">
        <v>19</v>
      </c>
      <c r="C26" s="9">
        <f>NJTPA_2017_working!J722</f>
        <v>3.5369999999999999</v>
      </c>
      <c r="D26" s="9">
        <f>NJTPA_2017_working!J740</f>
        <v>2.4510000000000001</v>
      </c>
      <c r="E26" s="9">
        <f>NJTPA_2017_working!J758</f>
        <v>1.45</v>
      </c>
      <c r="F26" s="9">
        <f>NJTPA_2017_working!J776</f>
        <v>0.53800000000000003</v>
      </c>
      <c r="G26" s="9">
        <f>NJTPA_2017_working!J794</f>
        <v>3.4140000000000001</v>
      </c>
      <c r="H26" s="9">
        <f>NJTPA_2017_working!J812</f>
        <v>2.637</v>
      </c>
      <c r="I26" s="9">
        <f>NJTPA_2017_working!J830</f>
        <v>1.919</v>
      </c>
      <c r="J26" s="9">
        <f>NJTPA_2017_working!J848</f>
        <v>1.62</v>
      </c>
      <c r="K26" s="9">
        <f>NJTPA_2017_working!J866</f>
        <v>1.2809999999999999</v>
      </c>
      <c r="L26" s="9">
        <f>NJTPA_2017_working!J884</f>
        <v>0.52900000000000003</v>
      </c>
      <c r="M26" s="9">
        <f>NJTPA_2017_working!J902</f>
        <v>2.0089999999999999</v>
      </c>
      <c r="N26" s="9">
        <f>NJTPA_2017_working!J920</f>
        <v>0.45100000000000001</v>
      </c>
      <c r="O26" s="9">
        <f t="shared" ref="O26:O38" si="2">SUM(C26:N26)</f>
        <v>21.836000000000002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>
      <c r="A27">
        <v>31</v>
      </c>
      <c r="B27" t="s">
        <v>20</v>
      </c>
      <c r="C27" s="9">
        <f>NJTPA_2017_working!J723</f>
        <v>3.94</v>
      </c>
      <c r="D27" s="9">
        <f>NJTPA_2017_working!J741</f>
        <v>2.444</v>
      </c>
      <c r="E27" s="9">
        <f>NJTPA_2017_working!J759</f>
        <v>1.4359999999999999</v>
      </c>
      <c r="F27" s="9">
        <f>NJTPA_2017_working!J777</f>
        <v>0.73499999999999999</v>
      </c>
      <c r="G27" s="9">
        <f>NJTPA_2017_working!J795</f>
        <v>3.2040000000000002</v>
      </c>
      <c r="H27" s="9">
        <f>NJTPA_2017_working!J813</f>
        <v>3.1070000000000002</v>
      </c>
      <c r="I27" s="9">
        <f>NJTPA_2017_working!J831</f>
        <v>2.3660000000000001</v>
      </c>
      <c r="J27" s="9">
        <f>NJTPA_2017_working!J849</f>
        <v>1.7909999999999999</v>
      </c>
      <c r="K27" s="9">
        <f>NJTPA_2017_working!J867</f>
        <v>1.4259999999999999</v>
      </c>
      <c r="L27" s="9">
        <f>NJTPA_2017_working!J885</f>
        <v>0.77300000000000002</v>
      </c>
      <c r="M27" s="9">
        <f>NJTPA_2017_working!J903</f>
        <v>2.097</v>
      </c>
      <c r="N27" s="9">
        <f>NJTPA_2017_working!J921</f>
        <v>0.60099999999999998</v>
      </c>
      <c r="O27" s="9">
        <f t="shared" si="2"/>
        <v>23.919999999999998</v>
      </c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>
      <c r="A28">
        <v>32</v>
      </c>
      <c r="B28" t="s">
        <v>21</v>
      </c>
      <c r="C28" s="9">
        <f>NJTPA_2017_working!J724</f>
        <v>0.53300000000000003</v>
      </c>
      <c r="D28" s="9">
        <f>NJTPA_2017_working!J742</f>
        <v>0.36199999999999999</v>
      </c>
      <c r="E28" s="9">
        <f>NJTPA_2017_working!J760</f>
        <v>0.129</v>
      </c>
      <c r="F28" s="9">
        <f>NJTPA_2017_working!J778</f>
        <v>8.6999999999999994E-2</v>
      </c>
      <c r="G28" s="9">
        <f>NJTPA_2017_working!J796</f>
        <v>0.379</v>
      </c>
      <c r="H28" s="9">
        <f>NJTPA_2017_working!J814</f>
        <v>0.38100000000000001</v>
      </c>
      <c r="I28" s="9">
        <f>NJTPA_2017_working!J832</f>
        <v>0.307</v>
      </c>
      <c r="J28" s="9">
        <f>NJTPA_2017_working!J850</f>
        <v>0.20699999999999999</v>
      </c>
      <c r="K28" s="9">
        <f>NJTPA_2017_working!J868</f>
        <v>0.16800000000000001</v>
      </c>
      <c r="L28" s="9">
        <f>NJTPA_2017_working!J886</f>
        <v>6.4000000000000001E-2</v>
      </c>
      <c r="M28" s="9">
        <f>NJTPA_2017_working!J904</f>
        <v>0.25700000000000001</v>
      </c>
      <c r="N28" s="9">
        <f>NJTPA_2017_working!J922</f>
        <v>5.2999999999999999E-2</v>
      </c>
      <c r="O28" s="9">
        <f t="shared" si="2"/>
        <v>2.927</v>
      </c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>
      <c r="A29">
        <v>41</v>
      </c>
      <c r="B29" t="s">
        <v>22</v>
      </c>
      <c r="C29" s="9">
        <f>NJTPA_2017_working!J725</f>
        <v>6.0000000000000001E-3</v>
      </c>
      <c r="D29" s="9">
        <f>NJTPA_2017_working!J743</f>
        <v>2.5000000000000001E-2</v>
      </c>
      <c r="E29" s="9">
        <f>NJTPA_2017_working!J761</f>
        <v>1.2E-2</v>
      </c>
      <c r="F29" s="9">
        <f>NJTPA_2017_working!J779</f>
        <v>3.0000000000000001E-3</v>
      </c>
      <c r="G29" s="9">
        <f>NJTPA_2017_working!J797</f>
        <v>1.4E-2</v>
      </c>
      <c r="H29" s="9">
        <f>NJTPA_2017_working!J815</f>
        <v>4.0000000000000001E-3</v>
      </c>
      <c r="I29" s="9">
        <f>NJTPA_2017_working!J833</f>
        <v>7.0000000000000001E-3</v>
      </c>
      <c r="J29" s="9">
        <f>NJTPA_2017_working!J851</f>
        <v>4.0000000000000001E-3</v>
      </c>
      <c r="K29" s="9">
        <f>NJTPA_2017_working!J869</f>
        <v>3.0000000000000001E-3</v>
      </c>
      <c r="L29" s="9">
        <f>NJTPA_2017_working!J887</f>
        <v>1E-3</v>
      </c>
      <c r="M29" s="9">
        <f>NJTPA_2017_working!J905</f>
        <v>1.0999999999999999E-2</v>
      </c>
      <c r="N29" s="9">
        <f>NJTPA_2017_working!J923</f>
        <v>1.6E-2</v>
      </c>
      <c r="O29" s="9">
        <f t="shared" si="2"/>
        <v>0.10600000000000001</v>
      </c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>
      <c r="A30">
        <v>42</v>
      </c>
      <c r="B30" t="s">
        <v>23</v>
      </c>
      <c r="C30" s="9">
        <f>NJTPA_2017_working!J726</f>
        <v>3.7999999999999999E-2</v>
      </c>
      <c r="D30" s="9">
        <f>NJTPA_2017_working!J744</f>
        <v>5.6000000000000001E-2</v>
      </c>
      <c r="E30" s="9">
        <f>NJTPA_2017_working!J762</f>
        <v>4.2999999999999997E-2</v>
      </c>
      <c r="F30" s="9">
        <f>NJTPA_2017_working!J780</f>
        <v>6.0000000000000001E-3</v>
      </c>
      <c r="G30" s="9">
        <f>NJTPA_2017_working!J798</f>
        <v>3.7999999999999999E-2</v>
      </c>
      <c r="H30" s="9">
        <f>NJTPA_2017_working!J816</f>
        <v>2.1000000000000001E-2</v>
      </c>
      <c r="I30" s="9">
        <f>NJTPA_2017_working!J834</f>
        <v>0.02</v>
      </c>
      <c r="J30" s="9">
        <f>NJTPA_2017_working!J852</f>
        <v>1.7999999999999999E-2</v>
      </c>
      <c r="K30" s="9">
        <f>NJTPA_2017_working!J870</f>
        <v>1.2E-2</v>
      </c>
      <c r="L30" s="9">
        <f>NJTPA_2017_working!J888</f>
        <v>4.0000000000000001E-3</v>
      </c>
      <c r="M30" s="9">
        <f>NJTPA_2017_working!J906</f>
        <v>2.9000000000000001E-2</v>
      </c>
      <c r="N30" s="9">
        <f>NJTPA_2017_working!J924</f>
        <v>7.0000000000000001E-3</v>
      </c>
      <c r="O30" s="9">
        <f t="shared" si="2"/>
        <v>0.29200000000000004</v>
      </c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>
      <c r="A31">
        <v>43</v>
      </c>
      <c r="B31" t="s">
        <v>24</v>
      </c>
      <c r="C31" s="9">
        <f>NJTPA_2017_working!J727</f>
        <v>1.7999999999999999E-2</v>
      </c>
      <c r="D31" s="9">
        <f>NJTPA_2017_working!J745</f>
        <v>2.7E-2</v>
      </c>
      <c r="E31" s="9">
        <f>NJTPA_2017_working!J763</f>
        <v>1.6E-2</v>
      </c>
      <c r="F31" s="9">
        <f>NJTPA_2017_working!J781</f>
        <v>0.01</v>
      </c>
      <c r="G31" s="9">
        <f>NJTPA_2017_working!J799</f>
        <v>3.5999999999999997E-2</v>
      </c>
      <c r="H31" s="9">
        <f>NJTPA_2017_working!J817</f>
        <v>0.03</v>
      </c>
      <c r="I31" s="9">
        <f>NJTPA_2017_working!J835</f>
        <v>2.1999999999999999E-2</v>
      </c>
      <c r="J31" s="9">
        <f>NJTPA_2017_working!J853</f>
        <v>1.9E-2</v>
      </c>
      <c r="K31" s="9">
        <f>NJTPA_2017_working!J871</f>
        <v>1.0999999999999999E-2</v>
      </c>
      <c r="L31" s="9">
        <f>NJTPA_2017_working!J889</f>
        <v>6.0000000000000001E-3</v>
      </c>
      <c r="M31" s="9">
        <f>NJTPA_2017_working!J907</f>
        <v>1.9E-2</v>
      </c>
      <c r="N31" s="9">
        <f>NJTPA_2017_working!J925</f>
        <v>6.0000000000000001E-3</v>
      </c>
      <c r="O31" s="9">
        <f t="shared" si="2"/>
        <v>0.21999999999999997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>
      <c r="A32">
        <v>51</v>
      </c>
      <c r="B32" t="s">
        <v>25</v>
      </c>
      <c r="C32" s="9">
        <f>NJTPA_2017_working!J728</f>
        <v>8.0000000000000002E-3</v>
      </c>
      <c r="D32" s="9">
        <f>NJTPA_2017_working!J746</f>
        <v>8.0000000000000002E-3</v>
      </c>
      <c r="E32" s="9">
        <f>NJTPA_2017_working!J764</f>
        <v>7.0000000000000001E-3</v>
      </c>
      <c r="F32" s="9">
        <f>NJTPA_2017_working!J782</f>
        <v>2E-3</v>
      </c>
      <c r="G32" s="9">
        <f>NJTPA_2017_working!J800</f>
        <v>1.2E-2</v>
      </c>
      <c r="H32" s="9">
        <f>NJTPA_2017_working!J818</f>
        <v>7.0000000000000001E-3</v>
      </c>
      <c r="I32" s="9">
        <f>NJTPA_2017_working!J836</f>
        <v>5.0000000000000001E-3</v>
      </c>
      <c r="J32" s="9">
        <f>NJTPA_2017_working!J854</f>
        <v>3.0000000000000001E-3</v>
      </c>
      <c r="K32" s="9">
        <f>NJTPA_2017_working!J872</f>
        <v>4.0000000000000001E-3</v>
      </c>
      <c r="L32" s="9">
        <f>NJTPA_2017_working!J890</f>
        <v>1E-3</v>
      </c>
      <c r="M32" s="9">
        <f>NJTPA_2017_working!J908</f>
        <v>6.0000000000000001E-3</v>
      </c>
      <c r="N32" s="9">
        <f>NJTPA_2017_working!J926</f>
        <v>1E-3</v>
      </c>
      <c r="O32" s="9">
        <f t="shared" si="2"/>
        <v>6.4000000000000015E-2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>
      <c r="A33">
        <v>52</v>
      </c>
      <c r="B33" t="s">
        <v>26</v>
      </c>
      <c r="C33" s="9">
        <f>NJTPA_2017_working!J729</f>
        <v>0.28899999999999998</v>
      </c>
      <c r="D33" s="9">
        <f>NJTPA_2017_working!J747</f>
        <v>0.185</v>
      </c>
      <c r="E33" s="9">
        <f>NJTPA_2017_working!J765</f>
        <v>0.129</v>
      </c>
      <c r="F33" s="9">
        <f>NJTPA_2017_working!J783</f>
        <v>8.3000000000000004E-2</v>
      </c>
      <c r="G33" s="9">
        <f>NJTPA_2017_working!J801</f>
        <v>0.32</v>
      </c>
      <c r="H33" s="9">
        <f>NJTPA_2017_working!J819</f>
        <v>0.23200000000000001</v>
      </c>
      <c r="I33" s="9">
        <f>NJTPA_2017_working!J837</f>
        <v>0.20699999999999999</v>
      </c>
      <c r="J33" s="9">
        <f>NJTPA_2017_working!J855</f>
        <v>0.124</v>
      </c>
      <c r="K33" s="9">
        <f>NJTPA_2017_working!J873</f>
        <v>0.13600000000000001</v>
      </c>
      <c r="L33" s="9">
        <f>NJTPA_2017_working!J891</f>
        <v>5.8000000000000003E-2</v>
      </c>
      <c r="M33" s="9">
        <f>NJTPA_2017_working!J909</f>
        <v>0.16500000000000001</v>
      </c>
      <c r="N33" s="9">
        <f>NJTPA_2017_working!J927</f>
        <v>0.05</v>
      </c>
      <c r="O33" s="9">
        <f t="shared" si="2"/>
        <v>1.9780000000000002</v>
      </c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>
      <c r="A34">
        <v>53</v>
      </c>
      <c r="B34" t="s">
        <v>27</v>
      </c>
      <c r="C34" s="9">
        <f>NJTPA_2017_working!J730</f>
        <v>1.9E-2</v>
      </c>
      <c r="D34" s="9">
        <f>NJTPA_2017_working!J748</f>
        <v>1.6E-2</v>
      </c>
      <c r="E34" s="9">
        <f>NJTPA_2017_working!J766</f>
        <v>8.0000000000000002E-3</v>
      </c>
      <c r="F34" s="9">
        <f>NJTPA_2017_working!J784</f>
        <v>7.8E-2</v>
      </c>
      <c r="G34" s="9">
        <f>NJTPA_2017_working!J802</f>
        <v>0.11600000000000001</v>
      </c>
      <c r="H34" s="9">
        <f>NJTPA_2017_working!J820</f>
        <v>2.8000000000000001E-2</v>
      </c>
      <c r="I34" s="9">
        <f>NJTPA_2017_working!J838</f>
        <v>4.1000000000000002E-2</v>
      </c>
      <c r="J34" s="9">
        <f>NJTPA_2017_working!J856</f>
        <v>6.0000000000000001E-3</v>
      </c>
      <c r="K34" s="9">
        <f>NJTPA_2017_working!J874</f>
        <v>6.6000000000000003E-2</v>
      </c>
      <c r="L34" s="9">
        <f>NJTPA_2017_working!J892</f>
        <v>2E-3</v>
      </c>
      <c r="M34" s="9">
        <f>NJTPA_2017_working!J910</f>
        <v>2.5000000000000001E-2</v>
      </c>
      <c r="N34" s="9">
        <f>NJTPA_2017_working!J928</f>
        <v>1.2E-2</v>
      </c>
      <c r="O34" s="9">
        <f t="shared" si="2"/>
        <v>0.41700000000000004</v>
      </c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>
      <c r="A35">
        <v>54</v>
      </c>
      <c r="B35" t="s">
        <v>28</v>
      </c>
      <c r="C35" s="9">
        <f>NJTPA_2017_working!J731</f>
        <v>4.0000000000000001E-3</v>
      </c>
      <c r="D35" s="9">
        <f>NJTPA_2017_working!J749</f>
        <v>2E-3</v>
      </c>
      <c r="E35" s="9">
        <f>NJTPA_2017_working!J767</f>
        <v>1E-3</v>
      </c>
      <c r="F35" s="9">
        <f>NJTPA_2017_working!J785</f>
        <v>4.0000000000000001E-3</v>
      </c>
      <c r="G35" s="9">
        <f>NJTPA_2017_working!J803</f>
        <v>6.0000000000000001E-3</v>
      </c>
      <c r="H35" s="9">
        <f>NJTPA_2017_working!J821</f>
        <v>8.9999999999999993E-3</v>
      </c>
      <c r="I35" s="9">
        <f>NJTPA_2017_working!J839</f>
        <v>6.0000000000000001E-3</v>
      </c>
      <c r="J35" s="9">
        <f>NJTPA_2017_working!J857</f>
        <v>3.0000000000000001E-3</v>
      </c>
      <c r="K35" s="9">
        <f>NJTPA_2017_working!J875</f>
        <v>3.0000000000000001E-3</v>
      </c>
      <c r="L35" s="9">
        <f>NJTPA_2017_working!J893</f>
        <v>4.0000000000000001E-3</v>
      </c>
      <c r="M35" s="9">
        <f>NJTPA_2017_working!J911</f>
        <v>2E-3</v>
      </c>
      <c r="N35" s="9">
        <f>NJTPA_2017_working!J929</f>
        <v>3.0000000000000001E-3</v>
      </c>
      <c r="O35" s="9">
        <f t="shared" si="2"/>
        <v>4.7000000000000014E-2</v>
      </c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>
      <c r="A36">
        <v>61</v>
      </c>
      <c r="B36" t="s">
        <v>29</v>
      </c>
      <c r="C36" s="9">
        <f>NJTPA_2017_working!J732</f>
        <v>9.1999999999999998E-2</v>
      </c>
      <c r="D36" s="9">
        <f>NJTPA_2017_working!J750</f>
        <v>0.106</v>
      </c>
      <c r="E36" s="9">
        <f>NJTPA_2017_working!J768</f>
        <v>0.05</v>
      </c>
      <c r="F36" s="9">
        <f>NJTPA_2017_working!J786</f>
        <v>2.1999999999999999E-2</v>
      </c>
      <c r="G36" s="9">
        <f>NJTPA_2017_working!J804</f>
        <v>0.10299999999999999</v>
      </c>
      <c r="H36" s="9">
        <f>NJTPA_2017_working!J822</f>
        <v>4.4999999999999998E-2</v>
      </c>
      <c r="I36" s="9">
        <f>NJTPA_2017_working!J840</f>
        <v>6.9000000000000006E-2</v>
      </c>
      <c r="J36" s="9">
        <f>NJTPA_2017_working!J858</f>
        <v>3.4000000000000002E-2</v>
      </c>
      <c r="K36" s="9">
        <f>NJTPA_2017_working!J876</f>
        <v>3.3000000000000002E-2</v>
      </c>
      <c r="L36" s="9">
        <f>NJTPA_2017_working!J894</f>
        <v>8.9999999999999993E-3</v>
      </c>
      <c r="M36" s="9">
        <f>NJTPA_2017_working!J912</f>
        <v>6.4000000000000001E-2</v>
      </c>
      <c r="N36" s="9">
        <f>NJTPA_2017_working!J930</f>
        <v>1.4E-2</v>
      </c>
      <c r="O36" s="9">
        <f t="shared" si="2"/>
        <v>0.64100000000000001</v>
      </c>
    </row>
    <row r="37" spans="1:29">
      <c r="A37" s="10">
        <v>62</v>
      </c>
      <c r="B37" s="10" t="s">
        <v>30</v>
      </c>
      <c r="C37" s="11">
        <f>NJTPA_2017_working!J733</f>
        <v>0.27</v>
      </c>
      <c r="D37" s="11">
        <f>NJTPA_2017_working!J751</f>
        <v>0.16500000000000001</v>
      </c>
      <c r="E37" s="11">
        <f>NJTPA_2017_working!J769</f>
        <v>0.11</v>
      </c>
      <c r="F37" s="11">
        <f>NJTPA_2017_working!J787</f>
        <v>0.1</v>
      </c>
      <c r="G37" s="11">
        <f>NJTPA_2017_working!J805</f>
        <v>0.34200000000000003</v>
      </c>
      <c r="H37" s="11">
        <f>NJTPA_2017_working!J823</f>
        <v>1.4999999999999999E-2</v>
      </c>
      <c r="I37" s="11">
        <f>NJTPA_2017_working!J841</f>
        <v>0.14000000000000001</v>
      </c>
      <c r="J37" s="11">
        <f>NJTPA_2017_working!J859</f>
        <v>3.3000000000000002E-2</v>
      </c>
      <c r="K37" s="11">
        <f>NJTPA_2017_working!J877</f>
        <v>0.153</v>
      </c>
      <c r="L37" s="11">
        <f>NJTPA_2017_working!J895</f>
        <v>0</v>
      </c>
      <c r="M37" s="11">
        <f>NJTPA_2017_working!J913</f>
        <v>0.17</v>
      </c>
      <c r="N37" s="11">
        <f>NJTPA_2017_working!J931</f>
        <v>0.109</v>
      </c>
      <c r="O37" s="11">
        <f t="shared" si="2"/>
        <v>1.6069999999999998</v>
      </c>
    </row>
    <row r="38" spans="1:29">
      <c r="B38" t="s">
        <v>31</v>
      </c>
      <c r="C38" s="9">
        <f>SUM(C25:C37)</f>
        <v>9.0640000000000001</v>
      </c>
      <c r="D38" s="9">
        <f t="shared" ref="D38:N38" si="3">SUM(D25:D37)</f>
        <v>6.1129999999999995</v>
      </c>
      <c r="E38" s="9">
        <f t="shared" si="3"/>
        <v>3.524</v>
      </c>
      <c r="F38" s="9">
        <f t="shared" si="3"/>
        <v>1.74</v>
      </c>
      <c r="G38" s="9">
        <f t="shared" si="3"/>
        <v>8.2260000000000009</v>
      </c>
      <c r="H38" s="9">
        <f t="shared" si="3"/>
        <v>6.8250000000000002</v>
      </c>
      <c r="I38" s="9">
        <f t="shared" si="3"/>
        <v>5.2539999999999996</v>
      </c>
      <c r="J38" s="9">
        <f t="shared" si="3"/>
        <v>3.9799999999999995</v>
      </c>
      <c r="K38" s="9">
        <f t="shared" si="3"/>
        <v>3.383</v>
      </c>
      <c r="L38" s="9">
        <f t="shared" si="3"/>
        <v>1.5369999999999997</v>
      </c>
      <c r="M38" s="9">
        <f t="shared" si="3"/>
        <v>5.0620000000000003</v>
      </c>
      <c r="N38" s="9">
        <f t="shared" si="3"/>
        <v>1.3959999999999997</v>
      </c>
      <c r="O38" s="9">
        <f t="shared" si="2"/>
        <v>56.103999999999999</v>
      </c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</row>
    <row r="41" spans="1:29">
      <c r="B41" t="s">
        <v>0</v>
      </c>
      <c r="C41" t="s">
        <v>33</v>
      </c>
    </row>
    <row r="42" spans="1:29">
      <c r="B42" t="s">
        <v>2</v>
      </c>
    </row>
    <row r="44" spans="1:29">
      <c r="A44" s="10" t="s">
        <v>3</v>
      </c>
      <c r="B44" s="10" t="s">
        <v>4</v>
      </c>
      <c r="C44" s="10" t="s">
        <v>5</v>
      </c>
      <c r="D44" s="10" t="s">
        <v>6</v>
      </c>
      <c r="E44" s="10" t="s">
        <v>7</v>
      </c>
      <c r="F44" s="10" t="s">
        <v>8</v>
      </c>
      <c r="G44" s="10" t="s">
        <v>9</v>
      </c>
      <c r="H44" s="10" t="s">
        <v>10</v>
      </c>
      <c r="I44" s="10" t="s">
        <v>11</v>
      </c>
      <c r="J44" s="10" t="s">
        <v>12</v>
      </c>
      <c r="K44" s="10" t="s">
        <v>13</v>
      </c>
      <c r="L44" s="10" t="s">
        <v>14</v>
      </c>
      <c r="M44" s="10" t="s">
        <v>15</v>
      </c>
      <c r="N44" s="10" t="s">
        <v>16</v>
      </c>
      <c r="O44" s="10" t="s">
        <v>17</v>
      </c>
    </row>
    <row r="45" spans="1:29">
      <c r="A45">
        <v>11</v>
      </c>
      <c r="B45" t="s">
        <v>18</v>
      </c>
      <c r="C45" s="9">
        <f>NJTPA_2020!I909</f>
        <v>0.28299999999999997</v>
      </c>
      <c r="D45" s="9">
        <f>NJTPA_2020!I927</f>
        <v>0.223</v>
      </c>
      <c r="E45" s="9">
        <f>NJTPA_2020!I959</f>
        <v>0.114</v>
      </c>
      <c r="F45" s="9">
        <f>NJTPA_2020!I977</f>
        <v>7.2999999999999995E-2</v>
      </c>
      <c r="G45" s="9">
        <f>NJTPA_2020!I995</f>
        <v>0.247</v>
      </c>
      <c r="H45" s="9">
        <f>NJTPA_2020!I1013</f>
        <v>0.32700000000000001</v>
      </c>
      <c r="I45" s="9">
        <f>NJTPA_2020!I1031</f>
        <v>0.14399999999999999</v>
      </c>
      <c r="J45" s="9">
        <f>NJTPA_2020!I1049</f>
        <v>0.11899999999999999</v>
      </c>
      <c r="K45" s="9">
        <f>NJTPA_2020!I1067</f>
        <v>8.4000000000000005E-2</v>
      </c>
      <c r="L45" s="9">
        <f>NJTPA_2020!I1085</f>
        <v>9.2999999999999999E-2</v>
      </c>
      <c r="M45" s="9">
        <f>NJTPA_2020!I1103</f>
        <v>0.19900000000000001</v>
      </c>
      <c r="N45" s="9">
        <f>NJTPA_2020!I1121</f>
        <v>8.3000000000000004E-2</v>
      </c>
      <c r="O45" s="9">
        <f>SUM(C45:N45)</f>
        <v>1.9889999999999999</v>
      </c>
    </row>
    <row r="46" spans="1:29">
      <c r="A46">
        <v>21</v>
      </c>
      <c r="B46" t="s">
        <v>19</v>
      </c>
      <c r="C46" s="9">
        <f>NJTPA_2020!I910</f>
        <v>2.468</v>
      </c>
      <c r="D46" s="9">
        <f>NJTPA_2020!I928</f>
        <v>1.851</v>
      </c>
      <c r="E46" s="9">
        <f>NJTPA_2020!I960</f>
        <v>1.085</v>
      </c>
      <c r="F46" s="9">
        <f>NJTPA_2020!I978</f>
        <v>0.42399999999999999</v>
      </c>
      <c r="G46" s="9">
        <f>NJTPA_2020!I996</f>
        <v>2.516</v>
      </c>
      <c r="H46" s="9">
        <f>NJTPA_2020!I1014</f>
        <v>1.887</v>
      </c>
      <c r="I46" s="9">
        <f>NJTPA_2020!I1032</f>
        <v>1.325</v>
      </c>
      <c r="J46" s="9">
        <f>NJTPA_2020!I1050</f>
        <v>1.343</v>
      </c>
      <c r="K46" s="9">
        <f>NJTPA_2020!I1068</f>
        <v>0.89700000000000002</v>
      </c>
      <c r="L46" s="9">
        <f>NJTPA_2020!I1086</f>
        <v>0.40400000000000003</v>
      </c>
      <c r="M46" s="9">
        <f>NJTPA_2020!I1104</f>
        <v>1.647</v>
      </c>
      <c r="N46" s="9">
        <f>NJTPA_2020!I1122</f>
        <v>0.38400000000000001</v>
      </c>
      <c r="O46" s="9">
        <f t="shared" ref="O46:O58" si="4">SUM(C46:N46)</f>
        <v>16.231000000000002</v>
      </c>
    </row>
    <row r="47" spans="1:29">
      <c r="A47">
        <v>31</v>
      </c>
      <c r="B47" t="s">
        <v>20</v>
      </c>
      <c r="C47" s="9">
        <f>NJTPA_2020!I911</f>
        <v>2.488</v>
      </c>
      <c r="D47" s="9">
        <f>NJTPA_2020!I929</f>
        <v>1.8109999999999999</v>
      </c>
      <c r="E47" s="9">
        <f>NJTPA_2020!I961</f>
        <v>1.0940000000000001</v>
      </c>
      <c r="F47" s="9">
        <f>NJTPA_2020!I979</f>
        <v>0.60199999999999998</v>
      </c>
      <c r="G47" s="9">
        <f>NJTPA_2020!I997</f>
        <v>2.5289999999999999</v>
      </c>
      <c r="H47" s="9">
        <f>NJTPA_2020!I1015</f>
        <v>2.3250000000000002</v>
      </c>
      <c r="I47" s="9">
        <f>NJTPA_2020!I1033</f>
        <v>1.5049999999999999</v>
      </c>
      <c r="J47" s="9">
        <f>NJTPA_2020!I1051</f>
        <v>1.4770000000000001</v>
      </c>
      <c r="K47" s="9">
        <f>NJTPA_2020!I1069</f>
        <v>0.97599999999999998</v>
      </c>
      <c r="L47" s="9">
        <f>NJTPA_2020!I1087</f>
        <v>0.61799999999999999</v>
      </c>
      <c r="M47" s="9">
        <f>NJTPA_2020!I1105</f>
        <v>1.7290000000000001</v>
      </c>
      <c r="N47" s="9">
        <f>NJTPA_2020!I1123</f>
        <v>0.57599999999999996</v>
      </c>
      <c r="O47" s="9">
        <f t="shared" si="4"/>
        <v>17.73</v>
      </c>
    </row>
    <row r="48" spans="1:29">
      <c r="A48">
        <v>32</v>
      </c>
      <c r="B48" t="s">
        <v>21</v>
      </c>
      <c r="C48" s="9">
        <f>NJTPA_2020!I912</f>
        <v>0.38700000000000001</v>
      </c>
      <c r="D48" s="9">
        <f>NJTPA_2020!I930</f>
        <v>0.316</v>
      </c>
      <c r="E48" s="9">
        <f>NJTPA_2020!I962</f>
        <v>0.11899999999999999</v>
      </c>
      <c r="F48" s="9">
        <f>NJTPA_2020!I980</f>
        <v>9.5000000000000001E-2</v>
      </c>
      <c r="G48" s="9">
        <f>NJTPA_2020!I998</f>
        <v>0.34</v>
      </c>
      <c r="H48" s="9">
        <f>NJTPA_2020!I1016</f>
        <v>0.38200000000000001</v>
      </c>
      <c r="I48" s="9">
        <f>NJTPA_2020!I1034</f>
        <v>0.22900000000000001</v>
      </c>
      <c r="J48" s="9">
        <f>NJTPA_2020!I1052</f>
        <v>0.19500000000000001</v>
      </c>
      <c r="K48" s="9">
        <f>NJTPA_2020!I1070</f>
        <v>0.13900000000000001</v>
      </c>
      <c r="L48" s="9">
        <f>NJTPA_2020!I1088</f>
        <v>7.4999999999999997E-2</v>
      </c>
      <c r="M48" s="9">
        <f>NJTPA_2020!I1106</f>
        <v>0.254</v>
      </c>
      <c r="N48" s="9">
        <f>NJTPA_2020!I1124</f>
        <v>0.08</v>
      </c>
      <c r="O48" s="9">
        <f t="shared" si="4"/>
        <v>2.6110000000000002</v>
      </c>
    </row>
    <row r="49" spans="1:15">
      <c r="A49">
        <v>41</v>
      </c>
      <c r="B49" t="s">
        <v>22</v>
      </c>
      <c r="C49" s="9">
        <f>NJTPA_2020!I913</f>
        <v>1E-3</v>
      </c>
      <c r="D49" s="9">
        <f>NJTPA_2020!I931</f>
        <v>5.0000000000000001E-3</v>
      </c>
      <c r="E49" s="9">
        <f>NJTPA_2020!I963</f>
        <v>3.0000000000000001E-3</v>
      </c>
      <c r="F49" s="9">
        <f>NJTPA_2020!I981</f>
        <v>1E-3</v>
      </c>
      <c r="G49" s="9">
        <f>NJTPA_2020!I999</f>
        <v>3.0000000000000001E-3</v>
      </c>
      <c r="H49" s="9">
        <f>NJTPA_2020!I1017</f>
        <v>1E-3</v>
      </c>
      <c r="I49" s="9">
        <f>NJTPA_2020!I1035</f>
        <v>1E-3</v>
      </c>
      <c r="J49" s="9">
        <f>NJTPA_2020!I1053</f>
        <v>1E-3</v>
      </c>
      <c r="K49" s="9">
        <f>NJTPA_2020!I1071</f>
        <v>1E-3</v>
      </c>
      <c r="L49" s="9">
        <f>NJTPA_2020!I1089</f>
        <v>0</v>
      </c>
      <c r="M49" s="9">
        <f>NJTPA_2020!I1107</f>
        <v>3.0000000000000001E-3</v>
      </c>
      <c r="N49" s="9">
        <f>NJTPA_2020!I1125</f>
        <v>6.0000000000000001E-3</v>
      </c>
      <c r="O49" s="9">
        <f t="shared" si="4"/>
        <v>2.6000000000000002E-2</v>
      </c>
    </row>
    <row r="50" spans="1:15">
      <c r="A50">
        <v>42</v>
      </c>
      <c r="B50" t="s">
        <v>23</v>
      </c>
      <c r="C50" s="9">
        <f>NJTPA_2020!I914</f>
        <v>2.1000000000000001E-2</v>
      </c>
      <c r="D50" s="9">
        <f>NJTPA_2020!I932</f>
        <v>0.03</v>
      </c>
      <c r="E50" s="9">
        <f>NJTPA_2020!I964</f>
        <v>2.5000000000000001E-2</v>
      </c>
      <c r="F50" s="9">
        <f>NJTPA_2020!I982</f>
        <v>4.0000000000000001E-3</v>
      </c>
      <c r="G50" s="9">
        <f>NJTPA_2020!I1000</f>
        <v>2.5000000000000001E-2</v>
      </c>
      <c r="H50" s="9">
        <f>NJTPA_2020!I1018</f>
        <v>1.6E-2</v>
      </c>
      <c r="I50" s="9">
        <f>NJTPA_2020!I1036</f>
        <v>1.0999999999999999E-2</v>
      </c>
      <c r="J50" s="9">
        <f>NJTPA_2020!I1054</f>
        <v>1.0999999999999999E-2</v>
      </c>
      <c r="K50" s="9">
        <f>NJTPA_2020!I1072</f>
        <v>8.0000000000000002E-3</v>
      </c>
      <c r="L50" s="9">
        <f>NJTPA_2020!I1090</f>
        <v>3.0000000000000001E-3</v>
      </c>
      <c r="M50" s="9">
        <f>NJTPA_2020!I1108</f>
        <v>1.9E-2</v>
      </c>
      <c r="N50" s="9">
        <f>NJTPA_2020!I1126</f>
        <v>5.0000000000000001E-3</v>
      </c>
      <c r="O50" s="9">
        <f t="shared" si="4"/>
        <v>0.17800000000000002</v>
      </c>
    </row>
    <row r="51" spans="1:15">
      <c r="A51">
        <v>43</v>
      </c>
      <c r="B51" t="s">
        <v>24</v>
      </c>
      <c r="C51" s="9">
        <f>NJTPA_2020!I915</f>
        <v>8.9999999999999993E-3</v>
      </c>
      <c r="D51" s="9">
        <f>NJTPA_2020!I933</f>
        <v>1.7000000000000001E-2</v>
      </c>
      <c r="E51" s="9">
        <f>NJTPA_2020!I965</f>
        <v>8.9999999999999993E-3</v>
      </c>
      <c r="F51" s="9">
        <f>NJTPA_2020!I983</f>
        <v>5.0000000000000001E-3</v>
      </c>
      <c r="G51" s="9">
        <f>NJTPA_2020!I1001</f>
        <v>1.4999999999999999E-2</v>
      </c>
      <c r="H51" s="9">
        <f>NJTPA_2020!I1019</f>
        <v>1.4E-2</v>
      </c>
      <c r="I51" s="9">
        <f>NJTPA_2020!I1037</f>
        <v>6.0000000000000001E-3</v>
      </c>
      <c r="J51" s="9">
        <f>NJTPA_2020!I1055</f>
        <v>7.0000000000000001E-3</v>
      </c>
      <c r="K51" s="9">
        <f>NJTPA_2020!I1073</f>
        <v>3.0000000000000001E-3</v>
      </c>
      <c r="L51" s="9">
        <f>NJTPA_2020!I1091</f>
        <v>3.0000000000000001E-3</v>
      </c>
      <c r="M51" s="9">
        <f>NJTPA_2020!I1109</f>
        <v>0.01</v>
      </c>
      <c r="N51" s="9">
        <f>NJTPA_2020!I1127</f>
        <v>3.0000000000000001E-3</v>
      </c>
      <c r="O51" s="9">
        <f t="shared" si="4"/>
        <v>0.10100000000000002</v>
      </c>
    </row>
    <row r="52" spans="1:15">
      <c r="A52">
        <v>51</v>
      </c>
      <c r="B52" t="s">
        <v>25</v>
      </c>
      <c r="C52" s="9">
        <f>NJTPA_2020!I916</f>
        <v>4.0000000000000001E-3</v>
      </c>
      <c r="D52" s="9">
        <f>NJTPA_2020!I934</f>
        <v>5.0000000000000001E-3</v>
      </c>
      <c r="E52" s="9">
        <f>NJTPA_2020!I966</f>
        <v>4.0000000000000001E-3</v>
      </c>
      <c r="F52" s="9">
        <f>NJTPA_2020!I984</f>
        <v>1E-3</v>
      </c>
      <c r="G52" s="9">
        <f>NJTPA_2020!I1002</f>
        <v>7.0000000000000001E-3</v>
      </c>
      <c r="H52" s="9">
        <f>NJTPA_2020!I1020</f>
        <v>4.0000000000000001E-3</v>
      </c>
      <c r="I52" s="9">
        <f>NJTPA_2020!I1038</f>
        <v>3.0000000000000001E-3</v>
      </c>
      <c r="J52" s="9">
        <f>NJTPA_2020!I1056</f>
        <v>2E-3</v>
      </c>
      <c r="K52" s="9">
        <f>NJTPA_2020!I1074</f>
        <v>2E-3</v>
      </c>
      <c r="L52" s="9">
        <f>NJTPA_2020!I1092</f>
        <v>1E-3</v>
      </c>
      <c r="M52" s="9">
        <f>NJTPA_2020!I1110</f>
        <v>4.0000000000000001E-3</v>
      </c>
      <c r="N52" s="9">
        <f>NJTPA_2020!I1128</f>
        <v>1E-3</v>
      </c>
      <c r="O52" s="9">
        <f t="shared" si="4"/>
        <v>3.8000000000000006E-2</v>
      </c>
    </row>
    <row r="53" spans="1:15">
      <c r="A53">
        <v>52</v>
      </c>
      <c r="B53" t="s">
        <v>26</v>
      </c>
      <c r="C53" s="9">
        <f>NJTPA_2020!I917</f>
        <v>0.19500000000000001</v>
      </c>
      <c r="D53" s="9">
        <f>NJTPA_2020!I935</f>
        <v>0.14199999999999999</v>
      </c>
      <c r="E53" s="9">
        <f>NJTPA_2020!I967</f>
        <v>8.7999999999999995E-2</v>
      </c>
      <c r="F53" s="9">
        <f>NJTPA_2020!I985</f>
        <v>6.2E-2</v>
      </c>
      <c r="G53" s="9">
        <f>NJTPA_2020!I1003</f>
        <v>0.23300000000000001</v>
      </c>
      <c r="H53" s="9">
        <f>NJTPA_2020!I1021</f>
        <v>0.192</v>
      </c>
      <c r="I53" s="9">
        <f>NJTPA_2020!I1039</f>
        <v>0.14299999999999999</v>
      </c>
      <c r="J53" s="9">
        <f>NJTPA_2020!I1057</f>
        <v>0.111</v>
      </c>
      <c r="K53" s="9">
        <f>NJTPA_2020!I1075</f>
        <v>9.6000000000000002E-2</v>
      </c>
      <c r="L53" s="9">
        <f>NJTPA_2020!I1093</f>
        <v>4.4999999999999998E-2</v>
      </c>
      <c r="M53" s="9">
        <f>NJTPA_2020!I1111</f>
        <v>0.14499999999999999</v>
      </c>
      <c r="N53" s="9">
        <f>NJTPA_2020!I1129</f>
        <v>4.3999999999999997E-2</v>
      </c>
      <c r="O53" s="9">
        <f t="shared" si="4"/>
        <v>1.496</v>
      </c>
    </row>
    <row r="54" spans="1:15">
      <c r="A54">
        <v>53</v>
      </c>
      <c r="B54" t="s">
        <v>27</v>
      </c>
      <c r="C54" s="9">
        <f>NJTPA_2020!I918</f>
        <v>0.01</v>
      </c>
      <c r="D54" s="9">
        <f>NJTPA_2020!I936</f>
        <v>8.9999999999999993E-3</v>
      </c>
      <c r="E54" s="9">
        <f>NJTPA_2020!I968</f>
        <v>5.0000000000000001E-3</v>
      </c>
      <c r="F54" s="9">
        <f>NJTPA_2020!I986</f>
        <v>4.2999999999999997E-2</v>
      </c>
      <c r="G54" s="9">
        <f>NJTPA_2020!I1004</f>
        <v>6.6000000000000003E-2</v>
      </c>
      <c r="H54" s="9">
        <f>NJTPA_2020!I1022</f>
        <v>1.7999999999999999E-2</v>
      </c>
      <c r="I54" s="9">
        <f>NJTPA_2020!I1040</f>
        <v>0.02</v>
      </c>
      <c r="J54" s="9">
        <f>NJTPA_2020!I1058</f>
        <v>4.0000000000000001E-3</v>
      </c>
      <c r="K54" s="9">
        <f>NJTPA_2020!I1076</f>
        <v>3.4000000000000002E-2</v>
      </c>
      <c r="L54" s="9">
        <f>NJTPA_2020!I1094</f>
        <v>1E-3</v>
      </c>
      <c r="M54" s="9">
        <f>NJTPA_2020!I1112</f>
        <v>1.6E-2</v>
      </c>
      <c r="N54" s="9">
        <f>NJTPA_2020!I1130</f>
        <v>8.9999999999999993E-3</v>
      </c>
      <c r="O54" s="9">
        <f t="shared" si="4"/>
        <v>0.23499999999999999</v>
      </c>
    </row>
    <row r="55" spans="1:15">
      <c r="A55">
        <v>54</v>
      </c>
      <c r="B55" t="s">
        <v>28</v>
      </c>
      <c r="C55" s="9">
        <f>NJTPA_2020!I919</f>
        <v>3.0000000000000001E-3</v>
      </c>
      <c r="D55" s="9">
        <f>NJTPA_2020!I937</f>
        <v>1E-3</v>
      </c>
      <c r="E55" s="9">
        <f>NJTPA_2020!I969</f>
        <v>1E-3</v>
      </c>
      <c r="F55" s="9">
        <f>NJTPA_2020!I987</f>
        <v>3.0000000000000001E-3</v>
      </c>
      <c r="G55" s="9">
        <f>NJTPA_2020!I1005</f>
        <v>6.0000000000000001E-3</v>
      </c>
      <c r="H55" s="9">
        <f>NJTPA_2020!I1023</f>
        <v>7.0000000000000001E-3</v>
      </c>
      <c r="I55" s="9">
        <f>NJTPA_2020!I1041</f>
        <v>5.0000000000000001E-3</v>
      </c>
      <c r="J55" s="9">
        <f>NJTPA_2020!I1059</f>
        <v>3.0000000000000001E-3</v>
      </c>
      <c r="K55" s="9">
        <f>NJTPA_2020!I1077</f>
        <v>2E-3</v>
      </c>
      <c r="L55" s="9">
        <f>NJTPA_2020!I1095</f>
        <v>4.0000000000000001E-3</v>
      </c>
      <c r="M55" s="9">
        <f>NJTPA_2020!I1113</f>
        <v>2E-3</v>
      </c>
      <c r="N55" s="9">
        <f>NJTPA_2020!I1131</f>
        <v>3.0000000000000001E-3</v>
      </c>
      <c r="O55" s="9">
        <f t="shared" si="4"/>
        <v>4.0000000000000008E-2</v>
      </c>
    </row>
    <row r="56" spans="1:15">
      <c r="A56">
        <v>61</v>
      </c>
      <c r="B56" t="s">
        <v>29</v>
      </c>
      <c r="C56" s="9">
        <f>NJTPA_2020!I920</f>
        <v>5.2999999999999999E-2</v>
      </c>
      <c r="D56" s="9">
        <f>NJTPA_2020!I938</f>
        <v>0.06</v>
      </c>
      <c r="E56" s="9">
        <f>NJTPA_2020!I970</f>
        <v>2.8000000000000001E-2</v>
      </c>
      <c r="F56" s="9">
        <f>NJTPA_2020!I988</f>
        <v>1.4E-2</v>
      </c>
      <c r="G56" s="9">
        <f>NJTPA_2020!I1006</f>
        <v>6.8000000000000005E-2</v>
      </c>
      <c r="H56" s="9">
        <f>NJTPA_2020!I1024</f>
        <v>3.3000000000000002E-2</v>
      </c>
      <c r="I56" s="9">
        <f>NJTPA_2020!I1042</f>
        <v>3.5000000000000003E-2</v>
      </c>
      <c r="J56" s="9">
        <f>NJTPA_2020!I1060</f>
        <v>2.7E-2</v>
      </c>
      <c r="K56" s="9">
        <f>NJTPA_2020!I1078</f>
        <v>1.9E-2</v>
      </c>
      <c r="L56" s="9">
        <f>NJTPA_2020!I1096</f>
        <v>7.0000000000000001E-3</v>
      </c>
      <c r="M56" s="9">
        <f>NJTPA_2020!I1114</f>
        <v>4.3999999999999997E-2</v>
      </c>
      <c r="N56" s="9">
        <f>NJTPA_2020!I1132</f>
        <v>1.2E-2</v>
      </c>
      <c r="O56" s="9">
        <f t="shared" si="4"/>
        <v>0.40000000000000008</v>
      </c>
    </row>
    <row r="57" spans="1:15" ht="15.75" thickBot="1">
      <c r="A57" s="10">
        <v>62</v>
      </c>
      <c r="B57" s="10" t="s">
        <v>30</v>
      </c>
      <c r="C57" s="10">
        <f>NJTPA_2020!I921</f>
        <v>0.22700000000000001</v>
      </c>
      <c r="D57" s="10">
        <f>NJTPA_2020!I939</f>
        <v>0.13900000000000001</v>
      </c>
      <c r="E57" s="10">
        <f>NJTPA_2020!I971</f>
        <v>9.5000000000000001E-2</v>
      </c>
      <c r="F57" s="10">
        <f>NJTPA_2020!I989</f>
        <v>8.4000000000000005E-2</v>
      </c>
      <c r="G57" s="10">
        <f>NJTPA_2020!I1007</f>
        <v>0.30199999999999999</v>
      </c>
      <c r="H57" s="10">
        <f>NJTPA_2020!I1025</f>
        <v>1.4E-2</v>
      </c>
      <c r="I57" s="10">
        <f>NJTPA_2020!I1043</f>
        <v>0.11</v>
      </c>
      <c r="J57" s="10">
        <f>NJTPA_2020!I1061</f>
        <v>3.1E-2</v>
      </c>
      <c r="K57" s="10">
        <f>NJTPA_2020!I1079</f>
        <v>0.121</v>
      </c>
      <c r="L57" s="10">
        <f>NJTPA_2020!I1097</f>
        <v>0</v>
      </c>
      <c r="M57" s="10">
        <f>NJTPA_2020!I1115</f>
        <v>0.151</v>
      </c>
      <c r="N57" s="10">
        <f>NJTPA_2020!I1133</f>
        <v>0.109</v>
      </c>
      <c r="O57" s="11">
        <f t="shared" si="4"/>
        <v>1.383</v>
      </c>
    </row>
    <row r="58" spans="1:15">
      <c r="B58" t="s">
        <v>31</v>
      </c>
      <c r="C58" s="9">
        <f>SUM(C45:C57)</f>
        <v>6.149</v>
      </c>
      <c r="D58" s="9">
        <f t="shared" ref="D58:N58" si="5">SUM(D45:D57)</f>
        <v>4.6090000000000009</v>
      </c>
      <c r="E58" s="9">
        <f t="shared" si="5"/>
        <v>2.67</v>
      </c>
      <c r="F58" s="9">
        <f t="shared" si="5"/>
        <v>1.4109999999999996</v>
      </c>
      <c r="G58" s="9">
        <f t="shared" si="5"/>
        <v>6.3569999999999984</v>
      </c>
      <c r="H58" s="9">
        <f t="shared" si="5"/>
        <v>5.22</v>
      </c>
      <c r="I58" s="9">
        <f t="shared" si="5"/>
        <v>3.5369999999999995</v>
      </c>
      <c r="J58" s="9">
        <f t="shared" si="5"/>
        <v>3.3310000000000004</v>
      </c>
      <c r="K58" s="9">
        <f t="shared" si="5"/>
        <v>2.3819999999999997</v>
      </c>
      <c r="L58" s="9">
        <f t="shared" si="5"/>
        <v>1.2539999999999993</v>
      </c>
      <c r="M58" s="9">
        <f t="shared" si="5"/>
        <v>4.222999999999999</v>
      </c>
      <c r="N58" s="9">
        <f t="shared" si="5"/>
        <v>1.3149999999999995</v>
      </c>
      <c r="O58" s="9">
        <f t="shared" si="4"/>
        <v>42.457999999999991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58"/>
  <sheetViews>
    <sheetView topLeftCell="G1" workbookViewId="0">
      <selection activeCell="Q3" sqref="Q3:AC38"/>
    </sheetView>
  </sheetViews>
  <sheetFormatPr defaultRowHeight="15"/>
  <cols>
    <col min="2" max="2" width="12.85546875" customWidth="1"/>
    <col min="6" max="6" width="10.42578125" customWidth="1"/>
    <col min="7" max="7" width="10.28515625" customWidth="1"/>
    <col min="8" max="8" width="10.85546875" bestFit="1" customWidth="1"/>
    <col min="11" max="11" width="9.42578125" bestFit="1" customWidth="1"/>
    <col min="15" max="15" width="10.5703125" bestFit="1" customWidth="1"/>
  </cols>
  <sheetData>
    <row r="1" spans="1:15">
      <c r="B1" t="s">
        <v>34</v>
      </c>
      <c r="C1" t="s">
        <v>1</v>
      </c>
    </row>
    <row r="2" spans="1:15">
      <c r="B2" t="s">
        <v>2</v>
      </c>
    </row>
    <row r="4" spans="1:15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0" t="s">
        <v>17</v>
      </c>
    </row>
    <row r="5" spans="1:15">
      <c r="A5">
        <v>11</v>
      </c>
      <c r="B5" t="s">
        <v>18</v>
      </c>
      <c r="C5" s="9">
        <f>'2011 Output'!J719</f>
        <v>7.0000000000000007E-2</v>
      </c>
      <c r="D5" s="9">
        <f>'2011 Output'!J737</f>
        <v>6.6000000000000003E-2</v>
      </c>
      <c r="E5" s="9">
        <f>'2011 Output'!J755</f>
        <v>0.03</v>
      </c>
      <c r="F5" s="9">
        <f>'2011 Output'!J773</f>
        <v>0.02</v>
      </c>
      <c r="G5" s="9">
        <f>'2011 Output'!J791</f>
        <v>8.1000000000000003E-2</v>
      </c>
      <c r="H5" s="9">
        <f>'2011 Output'!J809</f>
        <v>9.5000000000000001E-2</v>
      </c>
      <c r="I5" s="9">
        <f>'2011 Output'!J827</f>
        <v>2.9000000000000001E-2</v>
      </c>
      <c r="J5" s="9">
        <f>'2011 Output'!J845</f>
        <v>0.02</v>
      </c>
      <c r="K5" s="9">
        <f>'2011 Output'!J863</f>
        <v>1.9E-2</v>
      </c>
      <c r="L5" s="9">
        <f>'2011 Output'!J881</f>
        <v>1.6E-2</v>
      </c>
      <c r="M5" s="9">
        <f>'2011 Output'!J899</f>
        <v>7.0999999999999994E-2</v>
      </c>
      <c r="N5" s="9">
        <f>'2011 Output'!J917</f>
        <v>1.9E-2</v>
      </c>
      <c r="O5" s="9">
        <f>SUM(C5:N5)</f>
        <v>0.53600000000000003</v>
      </c>
    </row>
    <row r="6" spans="1:15">
      <c r="A6">
        <v>21</v>
      </c>
      <c r="B6" t="s">
        <v>19</v>
      </c>
      <c r="C6" s="9">
        <f>'2011 Output'!J720</f>
        <v>5.8739999999999997</v>
      </c>
      <c r="D6" s="9">
        <f>'2011 Output'!J738</f>
        <v>3.6859999999999999</v>
      </c>
      <c r="E6" s="9">
        <f>'2011 Output'!J756</f>
        <v>1.946</v>
      </c>
      <c r="F6" s="9">
        <f>'2011 Output'!J774</f>
        <v>0.96899999999999997</v>
      </c>
      <c r="G6" s="9">
        <f>'2011 Output'!J792</f>
        <v>5.7380000000000004</v>
      </c>
      <c r="H6" s="9">
        <f>'2011 Output'!J810</f>
        <v>4.2640000000000002</v>
      </c>
      <c r="I6" s="9">
        <f>'2011 Output'!J828</f>
        <v>3.4420000000000002</v>
      </c>
      <c r="J6" s="9">
        <f>'2011 Output'!J846</f>
        <v>2.367</v>
      </c>
      <c r="K6" s="9">
        <f>'2011 Output'!J864</f>
        <v>2.1440000000000001</v>
      </c>
      <c r="L6" s="9">
        <f>'2011 Output'!J882</f>
        <v>0.754</v>
      </c>
      <c r="M6" s="9">
        <f>'2011 Output'!J900</f>
        <v>3.3359999999999999</v>
      </c>
      <c r="N6" s="9">
        <f>'2011 Output'!J918</f>
        <v>0.77600000000000002</v>
      </c>
      <c r="O6" s="9">
        <f t="shared" ref="O6:O18" si="0">SUM(C6:N6)</f>
        <v>35.296000000000006</v>
      </c>
    </row>
    <row r="7" spans="1:15">
      <c r="A7">
        <v>31</v>
      </c>
      <c r="B7" t="s">
        <v>20</v>
      </c>
      <c r="C7" s="9">
        <f>'2011 Output'!J721</f>
        <v>8.8379999999999992</v>
      </c>
      <c r="D7" s="9">
        <f>'2011 Output'!J739</f>
        <v>5.1639999999999997</v>
      </c>
      <c r="E7" s="9">
        <f>'2011 Output'!J757</f>
        <v>2.7</v>
      </c>
      <c r="F7" s="9">
        <f>'2011 Output'!J775</f>
        <v>1.8819999999999999</v>
      </c>
      <c r="G7" s="9">
        <f>'2011 Output'!J793</f>
        <v>7.524</v>
      </c>
      <c r="H7" s="9">
        <f>'2011 Output'!J811</f>
        <v>6.9790000000000001</v>
      </c>
      <c r="I7" s="9">
        <f>'2011 Output'!J829</f>
        <v>5.9690000000000003</v>
      </c>
      <c r="J7" s="9">
        <f>'2011 Output'!J847</f>
        <v>3.605</v>
      </c>
      <c r="K7" s="9">
        <f>'2011 Output'!J865</f>
        <v>3.2959999999999998</v>
      </c>
      <c r="L7" s="9">
        <f>'2011 Output'!J883</f>
        <v>1.542</v>
      </c>
      <c r="M7" s="9">
        <f>'2011 Output'!J901</f>
        <v>4.9080000000000004</v>
      </c>
      <c r="N7" s="9">
        <f>'2011 Output'!J919</f>
        <v>1.478</v>
      </c>
      <c r="O7" s="9">
        <f t="shared" si="0"/>
        <v>53.885000000000005</v>
      </c>
    </row>
    <row r="8" spans="1:15">
      <c r="A8">
        <v>32</v>
      </c>
      <c r="B8" t="s">
        <v>21</v>
      </c>
      <c r="C8" s="9">
        <f>'2011 Output'!J722</f>
        <v>1.1619999999999999</v>
      </c>
      <c r="D8" s="9">
        <f>'2011 Output'!J740</f>
        <v>0.72199999999999998</v>
      </c>
      <c r="E8" s="9">
        <f>'2011 Output'!J758</f>
        <v>0.26600000000000001</v>
      </c>
      <c r="F8" s="9">
        <f>'2011 Output'!J776</f>
        <v>0.221</v>
      </c>
      <c r="G8" s="9">
        <f>'2011 Output'!J794</f>
        <v>0.90100000000000002</v>
      </c>
      <c r="H8" s="9">
        <f>'2011 Output'!J812</f>
        <v>0.879</v>
      </c>
      <c r="I8" s="9">
        <f>'2011 Output'!J830</f>
        <v>0.78700000000000003</v>
      </c>
      <c r="J8" s="9">
        <f>'2011 Output'!J848</f>
        <v>0.47299999999999998</v>
      </c>
      <c r="K8" s="9">
        <f>'2011 Output'!J866</f>
        <v>0.39800000000000002</v>
      </c>
      <c r="L8" s="9">
        <f>'2011 Output'!J884</f>
        <v>0.13600000000000001</v>
      </c>
      <c r="M8" s="9">
        <f>'2011 Output'!J902</f>
        <v>0.61899999999999999</v>
      </c>
      <c r="N8" s="9">
        <f>'2011 Output'!J920</f>
        <v>0.13300000000000001</v>
      </c>
      <c r="O8" s="9">
        <f t="shared" si="0"/>
        <v>6.6969999999999992</v>
      </c>
    </row>
    <row r="9" spans="1:15">
      <c r="A9">
        <v>41</v>
      </c>
      <c r="B9" t="s">
        <v>22</v>
      </c>
      <c r="C9" s="9">
        <f>'2011 Output'!J723</f>
        <v>0.753</v>
      </c>
      <c r="D9" s="9">
        <f>'2011 Output'!J741</f>
        <v>0.97399999999999998</v>
      </c>
      <c r="E9" s="9">
        <f>'2011 Output'!J759</f>
        <v>0.71899999999999997</v>
      </c>
      <c r="F9" s="9">
        <f>'2011 Output'!J777</f>
        <v>0.16900000000000001</v>
      </c>
      <c r="G9" s="9">
        <f>'2011 Output'!J795</f>
        <v>0.85899999999999999</v>
      </c>
      <c r="H9" s="9">
        <f>'2011 Output'!J813</f>
        <v>0.39500000000000002</v>
      </c>
      <c r="I9" s="9">
        <f>'2011 Output'!J831</f>
        <v>0.54300000000000004</v>
      </c>
      <c r="J9" s="9">
        <f>'2011 Output'!J849</f>
        <v>0.47499999999999998</v>
      </c>
      <c r="K9" s="9">
        <f>'2011 Output'!J867</f>
        <v>0.28699999999999998</v>
      </c>
      <c r="L9" s="9">
        <f>'2011 Output'!J885</f>
        <v>9.2999999999999999E-2</v>
      </c>
      <c r="M9" s="9">
        <f>'2011 Output'!J903</f>
        <v>0.75900000000000001</v>
      </c>
      <c r="N9" s="9">
        <f>'2011 Output'!J921</f>
        <v>0.30099999999999999</v>
      </c>
      <c r="O9" s="9">
        <f t="shared" si="0"/>
        <v>6.327</v>
      </c>
    </row>
    <row r="10" spans="1:15">
      <c r="A10">
        <v>42</v>
      </c>
      <c r="B10" t="s">
        <v>23</v>
      </c>
      <c r="C10" s="9">
        <f>'2011 Output'!J724</f>
        <v>0.25800000000000001</v>
      </c>
      <c r="D10" s="9">
        <f>'2011 Output'!J742</f>
        <v>0.30099999999999999</v>
      </c>
      <c r="E10" s="9">
        <f>'2011 Output'!J760</f>
        <v>0.224</v>
      </c>
      <c r="F10" s="9">
        <f>'2011 Output'!J778</f>
        <v>5.3999999999999999E-2</v>
      </c>
      <c r="G10" s="9">
        <f>'2011 Output'!J796</f>
        <v>0.28599999999999998</v>
      </c>
      <c r="H10" s="9">
        <f>'2011 Output'!J814</f>
        <v>0.121</v>
      </c>
      <c r="I10" s="9">
        <f>'2011 Output'!J832</f>
        <v>0.17</v>
      </c>
      <c r="J10" s="9">
        <f>'2011 Output'!J850</f>
        <v>0.151</v>
      </c>
      <c r="K10" s="9">
        <f>'2011 Output'!J868</f>
        <v>9.0999999999999998E-2</v>
      </c>
      <c r="L10" s="9">
        <f>'2011 Output'!J886</f>
        <v>2.7E-2</v>
      </c>
      <c r="M10" s="9">
        <f>'2011 Output'!J904</f>
        <v>0.23699999999999999</v>
      </c>
      <c r="N10" s="9">
        <f>'2011 Output'!J922</f>
        <v>9.1999999999999998E-2</v>
      </c>
      <c r="O10" s="9">
        <f t="shared" si="0"/>
        <v>2.012</v>
      </c>
    </row>
    <row r="11" spans="1:15">
      <c r="A11">
        <v>43</v>
      </c>
      <c r="B11" t="s">
        <v>24</v>
      </c>
      <c r="C11" s="9">
        <f>'2011 Output'!J725</f>
        <v>0.106</v>
      </c>
      <c r="D11" s="9">
        <f>'2011 Output'!J743</f>
        <v>9.2999999999999999E-2</v>
      </c>
      <c r="E11" s="9">
        <f>'2011 Output'!J761</f>
        <v>5.8999999999999997E-2</v>
      </c>
      <c r="F11" s="9">
        <f>'2011 Output'!J779</f>
        <v>8.3000000000000004E-2</v>
      </c>
      <c r="G11" s="9">
        <f>'2011 Output'!J797</f>
        <v>0.23699999999999999</v>
      </c>
      <c r="H11" s="9">
        <f>'2011 Output'!J815</f>
        <v>0.24</v>
      </c>
      <c r="I11" s="9">
        <f>'2011 Output'!J833</f>
        <v>0.14499999999999999</v>
      </c>
      <c r="J11" s="9">
        <f>'2011 Output'!J851</f>
        <v>0.111</v>
      </c>
      <c r="K11" s="9">
        <f>'2011 Output'!J869</f>
        <v>7.5999999999999998E-2</v>
      </c>
      <c r="L11" s="9">
        <f>'2011 Output'!J887</f>
        <v>4.5999999999999999E-2</v>
      </c>
      <c r="M11" s="9">
        <f>'2011 Output'!J905</f>
        <v>0.13200000000000001</v>
      </c>
      <c r="N11" s="9">
        <f>'2011 Output'!J923</f>
        <v>8.7999999999999995E-2</v>
      </c>
      <c r="O11" s="9">
        <f t="shared" si="0"/>
        <v>1.4160000000000004</v>
      </c>
    </row>
    <row r="12" spans="1:15">
      <c r="A12">
        <v>51</v>
      </c>
      <c r="B12" t="s">
        <v>25</v>
      </c>
      <c r="C12" s="9">
        <f>'2011 Output'!J726</f>
        <v>0.32400000000000001</v>
      </c>
      <c r="D12" s="9">
        <f>'2011 Output'!J744</f>
        <v>0.21199999999999999</v>
      </c>
      <c r="E12" s="9">
        <f>'2011 Output'!J762</f>
        <v>1.7000000000000001E-2</v>
      </c>
      <c r="F12" s="9">
        <f>'2011 Output'!J780</f>
        <v>1.0169999999999999</v>
      </c>
      <c r="G12" s="9">
        <f>'2011 Output'!J798</f>
        <v>0.35599999999999998</v>
      </c>
      <c r="H12" s="9">
        <f>'2011 Output'!J816</f>
        <v>0.40899999999999997</v>
      </c>
      <c r="I12" s="9">
        <f>'2011 Output'!J834</f>
        <v>0.312</v>
      </c>
      <c r="J12" s="9">
        <f>'2011 Output'!J852</f>
        <v>0.158</v>
      </c>
      <c r="K12" s="9">
        <f>'2011 Output'!J870</f>
        <v>0.33400000000000002</v>
      </c>
      <c r="L12" s="9">
        <f>'2011 Output'!J888</f>
        <v>7.1999999999999995E-2</v>
      </c>
      <c r="M12" s="9">
        <f>'2011 Output'!J906</f>
        <v>0.186</v>
      </c>
      <c r="N12" s="9">
        <f>'2011 Output'!J924</f>
        <v>9.6000000000000002E-2</v>
      </c>
      <c r="O12" s="9">
        <f t="shared" si="0"/>
        <v>3.4929999999999994</v>
      </c>
    </row>
    <row r="13" spans="1:15">
      <c r="A13">
        <v>52</v>
      </c>
      <c r="B13" t="s">
        <v>26</v>
      </c>
      <c r="C13" s="9">
        <f>'2011 Output'!J727</f>
        <v>1.327</v>
      </c>
      <c r="D13" s="9">
        <f>'2011 Output'!J745</f>
        <v>0.621</v>
      </c>
      <c r="E13" s="9">
        <f>'2011 Output'!J763</f>
        <v>0.28899999999999998</v>
      </c>
      <c r="F13" s="9">
        <f>'2011 Output'!J781</f>
        <v>0.58099999999999996</v>
      </c>
      <c r="G13" s="9">
        <f>'2011 Output'!J799</f>
        <v>1.3180000000000001</v>
      </c>
      <c r="H13" s="9">
        <f>'2011 Output'!J817</f>
        <v>1.266</v>
      </c>
      <c r="I13" s="9">
        <f>'2011 Output'!J835</f>
        <v>1.296</v>
      </c>
      <c r="J13" s="9">
        <f>'2011 Output'!J853</f>
        <v>0.58599999999999997</v>
      </c>
      <c r="K13" s="9">
        <f>'2011 Output'!J871</f>
        <v>1.038</v>
      </c>
      <c r="L13" s="9">
        <f>'2011 Output'!J889</f>
        <v>0.24</v>
      </c>
      <c r="M13" s="9">
        <f>'2011 Output'!J907</f>
        <v>0.66400000000000003</v>
      </c>
      <c r="N13" s="9">
        <f>'2011 Output'!J925</f>
        <v>0.223</v>
      </c>
      <c r="O13" s="9">
        <f t="shared" si="0"/>
        <v>9.4490000000000016</v>
      </c>
    </row>
    <row r="14" spans="1:15">
      <c r="A14">
        <v>53</v>
      </c>
      <c r="B14" t="s">
        <v>27</v>
      </c>
      <c r="C14" s="9">
        <f>'2011 Output'!J728</f>
        <v>1.135</v>
      </c>
      <c r="D14" s="9">
        <f>'2011 Output'!J746</f>
        <v>0.58599999999999997</v>
      </c>
      <c r="E14" s="9">
        <f>'2011 Output'!J764</f>
        <v>0.29099999999999998</v>
      </c>
      <c r="F14" s="9">
        <f>'2011 Output'!J782</f>
        <v>0.32900000000000001</v>
      </c>
      <c r="G14" s="9">
        <f>'2011 Output'!J800</f>
        <v>1.216</v>
      </c>
      <c r="H14" s="9">
        <f>'2011 Output'!J818</f>
        <v>0.35399999999999998</v>
      </c>
      <c r="I14" s="9">
        <f>'2011 Output'!J836</f>
        <v>0.45400000000000001</v>
      </c>
      <c r="J14" s="9">
        <f>'2011 Output'!J854</f>
        <v>0.47</v>
      </c>
      <c r="K14" s="9">
        <f>'2011 Output'!J872</f>
        <v>0.68100000000000005</v>
      </c>
      <c r="L14" s="9">
        <f>'2011 Output'!J890</f>
        <v>8.4000000000000005E-2</v>
      </c>
      <c r="M14" s="9">
        <f>'2011 Output'!J908</f>
        <v>0.94299999999999995</v>
      </c>
      <c r="N14" s="9">
        <f>'2011 Output'!J926</f>
        <v>0.23100000000000001</v>
      </c>
      <c r="O14" s="9">
        <f t="shared" si="0"/>
        <v>6.7739999999999991</v>
      </c>
    </row>
    <row r="15" spans="1:15">
      <c r="A15">
        <v>54</v>
      </c>
      <c r="B15" t="s">
        <v>28</v>
      </c>
      <c r="C15" s="9">
        <f>'2011 Output'!J729</f>
        <v>1.7000000000000001E-2</v>
      </c>
      <c r="D15" s="9">
        <f>'2011 Output'!J747</f>
        <v>5.0000000000000001E-3</v>
      </c>
      <c r="E15" s="9">
        <f>'2011 Output'!J765</f>
        <v>2E-3</v>
      </c>
      <c r="F15" s="9">
        <f>'2011 Output'!J783</f>
        <v>4.7E-2</v>
      </c>
      <c r="G15" s="9">
        <f>'2011 Output'!J801</f>
        <v>2.5000000000000001E-2</v>
      </c>
      <c r="H15" s="9">
        <f>'2011 Output'!J819</f>
        <v>5.7000000000000002E-2</v>
      </c>
      <c r="I15" s="9">
        <f>'2011 Output'!J837</f>
        <v>3.9E-2</v>
      </c>
      <c r="J15" s="9">
        <f>'2011 Output'!J855</f>
        <v>1.4E-2</v>
      </c>
      <c r="K15" s="9">
        <f>'2011 Output'!J873</f>
        <v>3.1E-2</v>
      </c>
      <c r="L15" s="9">
        <f>'2011 Output'!J891</f>
        <v>2.1999999999999999E-2</v>
      </c>
      <c r="M15" s="9">
        <f>'2011 Output'!J909</f>
        <v>8.9999999999999993E-3</v>
      </c>
      <c r="N15" s="9">
        <f>'2011 Output'!J927</f>
        <v>2.5999999999999999E-2</v>
      </c>
      <c r="O15" s="9">
        <f t="shared" si="0"/>
        <v>0.29400000000000004</v>
      </c>
    </row>
    <row r="16" spans="1:15">
      <c r="A16">
        <v>61</v>
      </c>
      <c r="B16" t="s">
        <v>29</v>
      </c>
      <c r="C16" s="9">
        <f>'2011 Output'!J730</f>
        <v>1.528</v>
      </c>
      <c r="D16" s="9">
        <f>'2011 Output'!J748</f>
        <v>0.85599999999999998</v>
      </c>
      <c r="E16" s="9">
        <f>'2011 Output'!J766</f>
        <v>0.27400000000000002</v>
      </c>
      <c r="F16" s="9">
        <f>'2011 Output'!J784</f>
        <v>0.86099999999999999</v>
      </c>
      <c r="G16" s="9">
        <f>'2011 Output'!J802</f>
        <v>1.4730000000000001</v>
      </c>
      <c r="H16" s="9">
        <f>'2011 Output'!J820</f>
        <v>0.46</v>
      </c>
      <c r="I16" s="9">
        <f>'2011 Output'!J838</f>
        <v>1.6879999999999999</v>
      </c>
      <c r="J16" s="9">
        <f>'2011 Output'!J856</f>
        <v>0.32600000000000001</v>
      </c>
      <c r="K16" s="9">
        <f>'2011 Output'!J874</f>
        <v>1.006</v>
      </c>
      <c r="L16" s="9">
        <f>'2011 Output'!J892</f>
        <v>9.8000000000000004E-2</v>
      </c>
      <c r="M16" s="9">
        <f>'2011 Output'!J910</f>
        <v>0.623</v>
      </c>
      <c r="N16" s="9">
        <f>'2011 Output'!J928</f>
        <v>0.63900000000000001</v>
      </c>
      <c r="O16" s="9">
        <f t="shared" si="0"/>
        <v>9.831999999999999</v>
      </c>
    </row>
    <row r="17" spans="1:15">
      <c r="A17" s="10">
        <v>62</v>
      </c>
      <c r="B17" s="10" t="s">
        <v>30</v>
      </c>
      <c r="C17" s="11">
        <f>'2011 Output'!J731</f>
        <v>6.915</v>
      </c>
      <c r="D17" s="11">
        <f>'2011 Output'!J749</f>
        <v>4.4240000000000004</v>
      </c>
      <c r="E17" s="11">
        <f>'2011 Output'!J767</f>
        <v>2.3559999999999999</v>
      </c>
      <c r="F17" s="11">
        <f>'2011 Output'!J785</f>
        <v>2.3079999999999998</v>
      </c>
      <c r="G17" s="11">
        <f>'2011 Output'!J803</f>
        <v>7.7889999999999997</v>
      </c>
      <c r="H17" s="11">
        <f>'2011 Output'!J821</f>
        <v>1.99</v>
      </c>
      <c r="I17" s="11">
        <f>'2011 Output'!J839</f>
        <v>3.8140000000000001</v>
      </c>
      <c r="J17" s="11">
        <f>'2011 Output'!J857</f>
        <v>1.885</v>
      </c>
      <c r="K17" s="11">
        <f>'2011 Output'!J875</f>
        <v>3.3010000000000002</v>
      </c>
      <c r="L17" s="11">
        <f>'2011 Output'!J893</f>
        <v>0.151</v>
      </c>
      <c r="M17" s="11">
        <f>'2011 Output'!J911</f>
        <v>5.7380000000000004</v>
      </c>
      <c r="N17" s="11">
        <f>'2011 Output'!J929</f>
        <v>3.0310000000000001</v>
      </c>
      <c r="O17" s="11">
        <f t="shared" si="0"/>
        <v>43.702000000000005</v>
      </c>
    </row>
    <row r="18" spans="1:15">
      <c r="B18" t="s">
        <v>31</v>
      </c>
      <c r="C18" s="9">
        <f>SUM(C5:C17)</f>
        <v>28.307000000000002</v>
      </c>
      <c r="D18" s="9">
        <f t="shared" ref="D18:N18" si="1">SUM(D5:D17)</f>
        <v>17.71</v>
      </c>
      <c r="E18" s="9">
        <f t="shared" si="1"/>
        <v>9.1730000000000018</v>
      </c>
      <c r="F18" s="9">
        <f t="shared" si="1"/>
        <v>8.5410000000000004</v>
      </c>
      <c r="G18" s="9">
        <f t="shared" si="1"/>
        <v>27.802999999999997</v>
      </c>
      <c r="H18" s="9">
        <f t="shared" si="1"/>
        <v>17.509</v>
      </c>
      <c r="I18" s="9">
        <f t="shared" si="1"/>
        <v>18.688000000000002</v>
      </c>
      <c r="J18" s="9">
        <f t="shared" si="1"/>
        <v>10.641</v>
      </c>
      <c r="K18" s="9">
        <f t="shared" si="1"/>
        <v>12.702</v>
      </c>
      <c r="L18" s="9">
        <f t="shared" si="1"/>
        <v>3.2809999999999997</v>
      </c>
      <c r="M18" s="9">
        <f t="shared" si="1"/>
        <v>18.225000000000001</v>
      </c>
      <c r="N18" s="9">
        <f t="shared" si="1"/>
        <v>7.1330000000000009</v>
      </c>
      <c r="O18" s="9">
        <f t="shared" si="0"/>
        <v>179.71300000000002</v>
      </c>
    </row>
    <row r="21" spans="1:15">
      <c r="B21" t="s">
        <v>34</v>
      </c>
      <c r="C21" t="s">
        <v>32</v>
      </c>
    </row>
    <row r="22" spans="1:15">
      <c r="B22" t="s">
        <v>2</v>
      </c>
    </row>
    <row r="24" spans="1:15">
      <c r="A24" s="10" t="s">
        <v>3</v>
      </c>
      <c r="B24" s="10" t="s">
        <v>4</v>
      </c>
      <c r="C24" s="10" t="s">
        <v>5</v>
      </c>
      <c r="D24" s="10" t="s">
        <v>6</v>
      </c>
      <c r="E24" s="10" t="s">
        <v>7</v>
      </c>
      <c r="F24" s="10" t="s">
        <v>8</v>
      </c>
      <c r="G24" s="10" t="s">
        <v>9</v>
      </c>
      <c r="H24" s="10" t="s">
        <v>10</v>
      </c>
      <c r="I24" s="10" t="s">
        <v>11</v>
      </c>
      <c r="J24" s="10" t="s">
        <v>12</v>
      </c>
      <c r="K24" s="10" t="s">
        <v>13</v>
      </c>
      <c r="L24" s="10" t="s">
        <v>14</v>
      </c>
      <c r="M24" s="10" t="s">
        <v>15</v>
      </c>
      <c r="N24" s="10" t="s">
        <v>16</v>
      </c>
      <c r="O24" s="10" t="s">
        <v>17</v>
      </c>
    </row>
    <row r="25" spans="1:15">
      <c r="A25">
        <v>11</v>
      </c>
      <c r="B25" t="s">
        <v>18</v>
      </c>
      <c r="C25" s="9">
        <f>NJTPA_2017_working!G721</f>
        <v>7.2999999999999995E-2</v>
      </c>
      <c r="D25" s="9">
        <f>NJTPA_2017_working!G739</f>
        <v>7.4999999999999997E-2</v>
      </c>
      <c r="E25" s="9">
        <f>NJTPA_2017_working!G757</f>
        <v>0.03</v>
      </c>
      <c r="F25" s="9">
        <f>NJTPA_2017_working!G775</f>
        <v>2.1000000000000001E-2</v>
      </c>
      <c r="G25" s="9">
        <f>NJTPA_2017_working!G793</f>
        <v>9.0999999999999998E-2</v>
      </c>
      <c r="H25" s="9">
        <f>NJTPA_2017_working!G811</f>
        <v>0.104</v>
      </c>
      <c r="I25" s="9">
        <f>NJTPA_2017_working!G829</f>
        <v>2.7E-2</v>
      </c>
      <c r="J25" s="9">
        <f>NJTPA_2017_working!G847</f>
        <v>0.02</v>
      </c>
      <c r="K25" s="9">
        <f>NJTPA_2017_working!G865</f>
        <v>1.9E-2</v>
      </c>
      <c r="L25" s="9">
        <f>NJTPA_2017_working!G883</f>
        <v>1.4999999999999999E-2</v>
      </c>
      <c r="M25" s="9">
        <f>NJTPA_2017_working!G901</f>
        <v>6.4000000000000001E-2</v>
      </c>
      <c r="N25" s="9">
        <f>NJTPA_2017_working!G919</f>
        <v>1.7999999999999999E-2</v>
      </c>
      <c r="O25" s="9">
        <f>SUM(C25:N25)</f>
        <v>0.55700000000000005</v>
      </c>
    </row>
    <row r="26" spans="1:15">
      <c r="A26">
        <v>21</v>
      </c>
      <c r="B26" t="s">
        <v>19</v>
      </c>
      <c r="C26" s="9">
        <f>NJTPA_2017_working!G722</f>
        <v>2.9950000000000001</v>
      </c>
      <c r="D26" s="9">
        <f>NJTPA_2017_working!G740</f>
        <v>2.1</v>
      </c>
      <c r="E26" s="9">
        <f>NJTPA_2017_working!G758</f>
        <v>1.06</v>
      </c>
      <c r="F26" s="9">
        <f>NJTPA_2017_working!G776</f>
        <v>0.53300000000000003</v>
      </c>
      <c r="G26" s="9">
        <f>NJTPA_2017_working!G794</f>
        <v>3.2570000000000001</v>
      </c>
      <c r="H26" s="9">
        <f>NJTPA_2017_working!G812</f>
        <v>2.4430000000000001</v>
      </c>
      <c r="I26" s="9">
        <f>NJTPA_2017_working!G830</f>
        <v>1.748</v>
      </c>
      <c r="J26" s="9">
        <f>NJTPA_2017_working!G848</f>
        <v>1.2350000000000001</v>
      </c>
      <c r="K26" s="9">
        <f>NJTPA_2017_working!G866</f>
        <v>1.1850000000000001</v>
      </c>
      <c r="L26" s="9">
        <f>NJTPA_2017_working!G884</f>
        <v>0.41499999999999998</v>
      </c>
      <c r="M26" s="9">
        <f>NJTPA_2017_working!G902</f>
        <v>1.67</v>
      </c>
      <c r="N26" s="9">
        <f>NJTPA_2017_working!G920</f>
        <v>0.42599999999999999</v>
      </c>
      <c r="O26" s="9">
        <f t="shared" ref="O26:O38" si="2">SUM(C26:N26)</f>
        <v>19.066999999999997</v>
      </c>
    </row>
    <row r="27" spans="1:15">
      <c r="A27">
        <v>31</v>
      </c>
      <c r="B27" t="s">
        <v>20</v>
      </c>
      <c r="C27" s="9">
        <f>NJTPA_2017_working!G723</f>
        <v>4.9329999999999998</v>
      </c>
      <c r="D27" s="9">
        <f>NJTPA_2017_working!G741</f>
        <v>3.145</v>
      </c>
      <c r="E27" s="9">
        <f>NJTPA_2017_working!G759</f>
        <v>1.5780000000000001</v>
      </c>
      <c r="F27" s="9">
        <f>NJTPA_2017_working!G777</f>
        <v>1.0940000000000001</v>
      </c>
      <c r="G27" s="9">
        <f>NJTPA_2017_working!G795</f>
        <v>4.681</v>
      </c>
      <c r="H27" s="9">
        <f>NJTPA_2017_working!G813</f>
        <v>4.319</v>
      </c>
      <c r="I27" s="9">
        <f>NJTPA_2017_working!G831</f>
        <v>3.2389999999999999</v>
      </c>
      <c r="J27" s="9">
        <f>NJTPA_2017_working!G849</f>
        <v>2.012</v>
      </c>
      <c r="K27" s="9">
        <f>NJTPA_2017_working!G867</f>
        <v>1.9179999999999999</v>
      </c>
      <c r="L27" s="9">
        <f>NJTPA_2017_working!G885</f>
        <v>0.88300000000000001</v>
      </c>
      <c r="M27" s="9">
        <f>NJTPA_2017_working!G903</f>
        <v>2.6190000000000002</v>
      </c>
      <c r="N27" s="9">
        <f>NJTPA_2017_working!G921</f>
        <v>0.84799999999999998</v>
      </c>
      <c r="O27" s="9">
        <f t="shared" si="2"/>
        <v>31.268999999999995</v>
      </c>
    </row>
    <row r="28" spans="1:15">
      <c r="A28">
        <v>32</v>
      </c>
      <c r="B28" t="s">
        <v>21</v>
      </c>
      <c r="C28" s="9">
        <f>NJTPA_2017_working!G724</f>
        <v>0.745</v>
      </c>
      <c r="D28" s="9">
        <f>NJTPA_2017_working!G742</f>
        <v>0.51700000000000002</v>
      </c>
      <c r="E28" s="9">
        <f>NJTPA_2017_working!G760</f>
        <v>0.157</v>
      </c>
      <c r="F28" s="9">
        <f>NJTPA_2017_working!G778</f>
        <v>0.14099999999999999</v>
      </c>
      <c r="G28" s="9">
        <f>NJTPA_2017_working!G796</f>
        <v>0.60399999999999998</v>
      </c>
      <c r="H28" s="9">
        <f>NJTPA_2017_working!G814</f>
        <v>0.57799999999999996</v>
      </c>
      <c r="I28" s="9">
        <f>NJTPA_2017_working!G832</f>
        <v>0.46</v>
      </c>
      <c r="J28" s="9">
        <f>NJTPA_2017_working!G850</f>
        <v>0.25800000000000001</v>
      </c>
      <c r="K28" s="9">
        <f>NJTPA_2017_working!G868</f>
        <v>0.25</v>
      </c>
      <c r="L28" s="9">
        <f>NJTPA_2017_working!G886</f>
        <v>8.1000000000000003E-2</v>
      </c>
      <c r="M28" s="9">
        <f>NJTPA_2017_working!G904</f>
        <v>0.35199999999999998</v>
      </c>
      <c r="N28" s="9">
        <f>NJTPA_2017_working!G922</f>
        <v>8.1000000000000003E-2</v>
      </c>
      <c r="O28" s="9">
        <f t="shared" si="2"/>
        <v>4.2240000000000002</v>
      </c>
    </row>
    <row r="29" spans="1:15">
      <c r="A29">
        <v>41</v>
      </c>
      <c r="B29" t="s">
        <v>22</v>
      </c>
      <c r="C29" s="9">
        <f>NJTPA_2017_working!G725</f>
        <v>7.2999999999999995E-2</v>
      </c>
      <c r="D29" s="9">
        <f>NJTPA_2017_working!G743</f>
        <v>0.29299999999999998</v>
      </c>
      <c r="E29" s="9">
        <f>NJTPA_2017_working!G761</f>
        <v>0.14099999999999999</v>
      </c>
      <c r="F29" s="9">
        <f>NJTPA_2017_working!G779</f>
        <v>0.05</v>
      </c>
      <c r="G29" s="9">
        <f>NJTPA_2017_working!G797</f>
        <v>0.20599999999999999</v>
      </c>
      <c r="H29" s="9">
        <f>NJTPA_2017_working!G815</f>
        <v>4.9000000000000002E-2</v>
      </c>
      <c r="I29" s="9">
        <f>NJTPA_2017_working!G833</f>
        <v>8.8999999999999996E-2</v>
      </c>
      <c r="J29" s="9">
        <f>NJTPA_2017_working!G851</f>
        <v>0.05</v>
      </c>
      <c r="K29" s="9">
        <f>NJTPA_2017_working!G869</f>
        <v>4.5999999999999999E-2</v>
      </c>
      <c r="L29" s="9">
        <f>NJTPA_2017_working!G887</f>
        <v>8.0000000000000002E-3</v>
      </c>
      <c r="M29" s="9">
        <f>NJTPA_2017_working!G905</f>
        <v>0.13600000000000001</v>
      </c>
      <c r="N29" s="9">
        <f>NJTPA_2017_working!G923</f>
        <v>0.23</v>
      </c>
      <c r="O29" s="9">
        <f t="shared" si="2"/>
        <v>1.371</v>
      </c>
    </row>
    <row r="30" spans="1:15">
      <c r="A30">
        <v>42</v>
      </c>
      <c r="B30" t="s">
        <v>23</v>
      </c>
      <c r="C30" s="9">
        <f>NJTPA_2017_working!G726</f>
        <v>0.36199999999999999</v>
      </c>
      <c r="D30" s="9">
        <f>NJTPA_2017_working!G744</f>
        <v>0.51400000000000001</v>
      </c>
      <c r="E30" s="9">
        <f>NJTPA_2017_working!G762</f>
        <v>0.376</v>
      </c>
      <c r="F30" s="9">
        <f>NJTPA_2017_working!G780</f>
        <v>6.6000000000000003E-2</v>
      </c>
      <c r="G30" s="9">
        <f>NJTPA_2017_working!G798</f>
        <v>0.41</v>
      </c>
      <c r="H30" s="9">
        <f>NJTPA_2017_working!G816</f>
        <v>0.20599999999999999</v>
      </c>
      <c r="I30" s="9">
        <f>NJTPA_2017_working!G834</f>
        <v>0.20200000000000001</v>
      </c>
      <c r="J30" s="9">
        <f>NJTPA_2017_working!G852</f>
        <v>0.17100000000000001</v>
      </c>
      <c r="K30" s="9">
        <f>NJTPA_2017_working!G870</f>
        <v>0.126</v>
      </c>
      <c r="L30" s="9">
        <f>NJTPA_2017_working!G888</f>
        <v>3.6999999999999998E-2</v>
      </c>
      <c r="M30" s="9">
        <f>NJTPA_2017_working!G906</f>
        <v>0.27200000000000002</v>
      </c>
      <c r="N30" s="9">
        <f>NJTPA_2017_working!G924</f>
        <v>7.2999999999999995E-2</v>
      </c>
      <c r="O30" s="9">
        <f t="shared" si="2"/>
        <v>2.8149999999999999</v>
      </c>
    </row>
    <row r="31" spans="1:15">
      <c r="A31">
        <v>43</v>
      </c>
      <c r="B31" t="s">
        <v>24</v>
      </c>
      <c r="C31" s="9">
        <f>NJTPA_2017_working!G727</f>
        <v>0.107</v>
      </c>
      <c r="D31" s="9">
        <f>NJTPA_2017_working!G745</f>
        <v>0.155</v>
      </c>
      <c r="E31" s="9">
        <f>NJTPA_2017_working!G763</f>
        <v>8.5000000000000006E-2</v>
      </c>
      <c r="F31" s="9">
        <f>NJTPA_2017_working!G781</f>
        <v>6.4000000000000001E-2</v>
      </c>
      <c r="G31" s="9">
        <f>NJTPA_2017_working!G799</f>
        <v>0.23599999999999999</v>
      </c>
      <c r="H31" s="9">
        <f>NJTPA_2017_working!G817</f>
        <v>0.184</v>
      </c>
      <c r="I31" s="9">
        <f>NJTPA_2017_working!G835</f>
        <v>0.13600000000000001</v>
      </c>
      <c r="J31" s="9">
        <f>NJTPA_2017_working!G853</f>
        <v>0.112</v>
      </c>
      <c r="K31" s="9">
        <f>NJTPA_2017_working!G871</f>
        <v>6.9000000000000006E-2</v>
      </c>
      <c r="L31" s="9">
        <f>NJTPA_2017_working!G889</f>
        <v>3.5000000000000003E-2</v>
      </c>
      <c r="M31" s="9">
        <f>NJTPA_2017_working!G907</f>
        <v>0.111</v>
      </c>
      <c r="N31" s="9">
        <f>NJTPA_2017_working!G925</f>
        <v>0.04</v>
      </c>
      <c r="O31" s="9">
        <f t="shared" si="2"/>
        <v>1.3339999999999999</v>
      </c>
    </row>
    <row r="32" spans="1:15">
      <c r="A32">
        <v>51</v>
      </c>
      <c r="B32" t="s">
        <v>25</v>
      </c>
      <c r="C32" s="9">
        <f>NJTPA_2017_working!G728</f>
        <v>0.11700000000000001</v>
      </c>
      <c r="D32" s="9">
        <f>NJTPA_2017_working!G746</f>
        <v>0.115</v>
      </c>
      <c r="E32" s="9">
        <f>NJTPA_2017_working!G764</f>
        <v>8.6999999999999994E-2</v>
      </c>
      <c r="F32" s="9">
        <f>NJTPA_2017_working!G782</f>
        <v>2.9000000000000001E-2</v>
      </c>
      <c r="G32" s="9">
        <f>NJTPA_2017_working!G800</f>
        <v>0.17599999999999999</v>
      </c>
      <c r="H32" s="9">
        <f>NJTPA_2017_working!G818</f>
        <v>0.104</v>
      </c>
      <c r="I32" s="9">
        <f>NJTPA_2017_working!G836</f>
        <v>8.5999999999999993E-2</v>
      </c>
      <c r="J32" s="9">
        <f>NJTPA_2017_working!G854</f>
        <v>4.7E-2</v>
      </c>
      <c r="K32" s="9">
        <f>NJTPA_2017_working!G872</f>
        <v>7.0000000000000007E-2</v>
      </c>
      <c r="L32" s="9">
        <f>NJTPA_2017_working!G890</f>
        <v>1.4999999999999999E-2</v>
      </c>
      <c r="M32" s="9">
        <f>NJTPA_2017_working!G908</f>
        <v>8.5000000000000006E-2</v>
      </c>
      <c r="N32" s="9">
        <f>NJTPA_2017_working!G926</f>
        <v>0.02</v>
      </c>
      <c r="O32" s="9">
        <f t="shared" si="2"/>
        <v>0.95099999999999996</v>
      </c>
    </row>
    <row r="33" spans="1:15">
      <c r="A33">
        <v>52</v>
      </c>
      <c r="B33" t="s">
        <v>26</v>
      </c>
      <c r="C33" s="9">
        <f>NJTPA_2017_working!G729</f>
        <v>1.1359999999999999</v>
      </c>
      <c r="D33" s="9">
        <f>NJTPA_2017_working!G747</f>
        <v>0.76200000000000001</v>
      </c>
      <c r="E33" s="9">
        <f>NJTPA_2017_working!G765</f>
        <v>0.49399999999999999</v>
      </c>
      <c r="F33" s="9">
        <f>NJTPA_2017_working!G783</f>
        <v>0.41599999999999998</v>
      </c>
      <c r="G33" s="9">
        <f>NJTPA_2017_working!G801</f>
        <v>1.472</v>
      </c>
      <c r="H33" s="9">
        <f>NJTPA_2017_working!G819</f>
        <v>0.99099999999999999</v>
      </c>
      <c r="I33" s="9">
        <f>NJTPA_2017_working!G837</f>
        <v>0.93100000000000005</v>
      </c>
      <c r="J33" s="9">
        <f>NJTPA_2017_working!G855</f>
        <v>0.45900000000000002</v>
      </c>
      <c r="K33" s="9">
        <f>NJTPA_2017_working!G873</f>
        <v>0.65100000000000002</v>
      </c>
      <c r="L33" s="9">
        <f>NJTPA_2017_working!G891</f>
        <v>0.19600000000000001</v>
      </c>
      <c r="M33" s="9">
        <f>NJTPA_2017_working!G909</f>
        <v>0.70699999999999996</v>
      </c>
      <c r="N33" s="9">
        <f>NJTPA_2017_working!G927</f>
        <v>0.23300000000000001</v>
      </c>
      <c r="O33" s="9">
        <f t="shared" si="2"/>
        <v>8.4479999999999986</v>
      </c>
    </row>
    <row r="34" spans="1:15">
      <c r="A34">
        <v>53</v>
      </c>
      <c r="B34" t="s">
        <v>27</v>
      </c>
      <c r="C34" s="9">
        <f>NJTPA_2017_working!G730</f>
        <v>0.128</v>
      </c>
      <c r="D34" s="9">
        <f>NJTPA_2017_working!G748</f>
        <v>0.108</v>
      </c>
      <c r="E34" s="9">
        <f>NJTPA_2017_working!G766</f>
        <v>0.05</v>
      </c>
      <c r="F34" s="9">
        <f>NJTPA_2017_working!G784</f>
        <v>0.60599999999999998</v>
      </c>
      <c r="G34" s="9">
        <f>NJTPA_2017_working!G802</f>
        <v>0.83199999999999996</v>
      </c>
      <c r="H34" s="9">
        <f>NJTPA_2017_working!G820</f>
        <v>0.193</v>
      </c>
      <c r="I34" s="9">
        <f>NJTPA_2017_working!G838</f>
        <v>0.29599999999999999</v>
      </c>
      <c r="J34" s="9">
        <f>NJTPA_2017_working!G856</f>
        <v>0.04</v>
      </c>
      <c r="K34" s="9">
        <f>NJTPA_2017_working!G874</f>
        <v>0.496</v>
      </c>
      <c r="L34" s="9">
        <f>NJTPA_2017_working!G892</f>
        <v>1.2E-2</v>
      </c>
      <c r="M34" s="9">
        <f>NJTPA_2017_working!G910</f>
        <v>0.17399999999999999</v>
      </c>
      <c r="N34" s="9">
        <f>NJTPA_2017_working!G928</f>
        <v>9.1999999999999998E-2</v>
      </c>
      <c r="O34" s="9">
        <f t="shared" si="2"/>
        <v>3.0269999999999997</v>
      </c>
    </row>
    <row r="35" spans="1:15">
      <c r="A35">
        <v>54</v>
      </c>
      <c r="B35" t="s">
        <v>28</v>
      </c>
      <c r="C35" s="9">
        <f>NJTPA_2017_working!G731</f>
        <v>6.0000000000000001E-3</v>
      </c>
      <c r="D35" s="9">
        <f>NJTPA_2017_working!G749</f>
        <v>3.0000000000000001E-3</v>
      </c>
      <c r="E35" s="9">
        <f>NJTPA_2017_working!G767</f>
        <v>1E-3</v>
      </c>
      <c r="F35" s="9">
        <f>NJTPA_2017_working!G785</f>
        <v>8.0000000000000002E-3</v>
      </c>
      <c r="G35" s="9">
        <f>NJTPA_2017_working!G803</f>
        <v>1.2E-2</v>
      </c>
      <c r="H35" s="9">
        <f>NJTPA_2017_working!G821</f>
        <v>1.6E-2</v>
      </c>
      <c r="I35" s="9">
        <f>NJTPA_2017_working!G839</f>
        <v>1.0999999999999999E-2</v>
      </c>
      <c r="J35" s="9">
        <f>NJTPA_2017_working!G857</f>
        <v>4.0000000000000001E-3</v>
      </c>
      <c r="K35" s="9">
        <f>NJTPA_2017_working!G875</f>
        <v>7.0000000000000001E-3</v>
      </c>
      <c r="L35" s="9">
        <f>NJTPA_2017_working!G893</f>
        <v>5.0000000000000001E-3</v>
      </c>
      <c r="M35" s="9">
        <f>NJTPA_2017_working!G911</f>
        <v>3.0000000000000001E-3</v>
      </c>
      <c r="N35" s="9">
        <f>NJTPA_2017_working!G929</f>
        <v>6.0000000000000001E-3</v>
      </c>
      <c r="O35" s="9">
        <f t="shared" si="2"/>
        <v>8.2000000000000017E-2</v>
      </c>
    </row>
    <row r="36" spans="1:15">
      <c r="A36">
        <v>61</v>
      </c>
      <c r="B36" t="s">
        <v>29</v>
      </c>
      <c r="C36" s="9">
        <f>NJTPA_2017_working!G732</f>
        <v>1.5960000000000001</v>
      </c>
      <c r="D36" s="9">
        <f>NJTPA_2017_working!G750</f>
        <v>1.6970000000000001</v>
      </c>
      <c r="E36" s="9">
        <f>NJTPA_2017_working!G768</f>
        <v>0.76300000000000001</v>
      </c>
      <c r="F36" s="9">
        <f>NJTPA_2017_working!G786</f>
        <v>0.44400000000000001</v>
      </c>
      <c r="G36" s="9">
        <f>NJTPA_2017_working!G804</f>
        <v>1.897</v>
      </c>
      <c r="H36" s="9">
        <f>NJTPA_2017_working!G822</f>
        <v>0.81799999999999995</v>
      </c>
      <c r="I36" s="9">
        <f>NJTPA_2017_working!G840</f>
        <v>1.3580000000000001</v>
      </c>
      <c r="J36" s="9">
        <f>NJTPA_2017_working!G858</f>
        <v>0.58499999999999996</v>
      </c>
      <c r="K36" s="9">
        <f>NJTPA_2017_working!G876</f>
        <v>0.67200000000000004</v>
      </c>
      <c r="L36" s="9">
        <f>NJTPA_2017_working!G894</f>
        <v>0.13300000000000001</v>
      </c>
      <c r="M36" s="9">
        <f>NJTPA_2017_working!G912</f>
        <v>1.121</v>
      </c>
      <c r="N36" s="9">
        <f>NJTPA_2017_working!G930</f>
        <v>0.30299999999999999</v>
      </c>
      <c r="O36" s="9">
        <f t="shared" si="2"/>
        <v>11.387000000000002</v>
      </c>
    </row>
    <row r="37" spans="1:15">
      <c r="A37" s="10">
        <v>62</v>
      </c>
      <c r="B37" s="10" t="s">
        <v>30</v>
      </c>
      <c r="C37" s="11">
        <f>NJTPA_2017_working!G733</f>
        <v>3.4369999999999998</v>
      </c>
      <c r="D37" s="11">
        <f>NJTPA_2017_working!G751</f>
        <v>2.0710000000000002</v>
      </c>
      <c r="E37" s="11">
        <f>NJTPA_2017_working!G769</f>
        <v>1.4379999999999999</v>
      </c>
      <c r="F37" s="11">
        <f>NJTPA_2017_working!G787</f>
        <v>1.526</v>
      </c>
      <c r="G37" s="11">
        <f>NJTPA_2017_working!G805</f>
        <v>4.8460000000000001</v>
      </c>
      <c r="H37" s="11">
        <f>NJTPA_2017_working!G823</f>
        <v>0.14499999999999999</v>
      </c>
      <c r="I37" s="11">
        <f>NJTPA_2017_working!G841</f>
        <v>1.897</v>
      </c>
      <c r="J37" s="11">
        <f>NJTPA_2017_working!G859</f>
        <v>0.373</v>
      </c>
      <c r="K37" s="11">
        <f>NJTPA_2017_working!G877</f>
        <v>2.1930000000000001</v>
      </c>
      <c r="L37" s="11">
        <f>NJTPA_2017_working!G895</f>
        <v>5.0000000000000001E-3</v>
      </c>
      <c r="M37" s="11">
        <f>NJTPA_2017_working!G913</f>
        <v>2.2519999999999998</v>
      </c>
      <c r="N37" s="11">
        <f>NJTPA_2017_working!G931</f>
        <v>1.5780000000000001</v>
      </c>
      <c r="O37" s="11">
        <f t="shared" si="2"/>
        <v>21.760999999999996</v>
      </c>
    </row>
    <row r="38" spans="1:15">
      <c r="B38" t="s">
        <v>31</v>
      </c>
      <c r="C38" s="9">
        <f>SUM(C25:C37)</f>
        <v>15.707999999999998</v>
      </c>
      <c r="D38" s="9">
        <f t="shared" ref="D38:N38" si="3">SUM(D25:D37)</f>
        <v>11.555000000000001</v>
      </c>
      <c r="E38" s="9">
        <f t="shared" si="3"/>
        <v>6.26</v>
      </c>
      <c r="F38" s="9">
        <f t="shared" si="3"/>
        <v>4.9980000000000002</v>
      </c>
      <c r="G38" s="9">
        <f t="shared" si="3"/>
        <v>18.72</v>
      </c>
      <c r="H38" s="9">
        <f t="shared" si="3"/>
        <v>10.15</v>
      </c>
      <c r="I38" s="9">
        <f t="shared" si="3"/>
        <v>10.48</v>
      </c>
      <c r="J38" s="9">
        <f t="shared" si="3"/>
        <v>5.3659999999999997</v>
      </c>
      <c r="K38" s="9">
        <f t="shared" si="3"/>
        <v>7.702</v>
      </c>
      <c r="L38" s="9">
        <f t="shared" si="3"/>
        <v>1.8399999999999994</v>
      </c>
      <c r="M38" s="9">
        <f t="shared" si="3"/>
        <v>9.5659999999999989</v>
      </c>
      <c r="N38" s="9">
        <f t="shared" si="3"/>
        <v>3.9479999999999995</v>
      </c>
      <c r="O38" s="9">
        <f t="shared" si="2"/>
        <v>106.29299999999999</v>
      </c>
    </row>
    <row r="41" spans="1:15">
      <c r="B41" t="s">
        <v>34</v>
      </c>
      <c r="C41" t="s">
        <v>33</v>
      </c>
    </row>
    <row r="42" spans="1:15">
      <c r="B42" t="s">
        <v>2</v>
      </c>
    </row>
    <row r="44" spans="1:15">
      <c r="A44" s="10" t="s">
        <v>3</v>
      </c>
      <c r="B44" s="10" t="s">
        <v>4</v>
      </c>
      <c r="C44" s="10" t="s">
        <v>5</v>
      </c>
      <c r="D44" s="10" t="s">
        <v>6</v>
      </c>
      <c r="E44" s="10" t="s">
        <v>7</v>
      </c>
      <c r="F44" s="10" t="s">
        <v>8</v>
      </c>
      <c r="G44" s="10" t="s">
        <v>9</v>
      </c>
      <c r="H44" s="10" t="s">
        <v>10</v>
      </c>
      <c r="I44" s="10" t="s">
        <v>11</v>
      </c>
      <c r="J44" s="10" t="s">
        <v>12</v>
      </c>
      <c r="K44" s="10" t="s">
        <v>13</v>
      </c>
      <c r="L44" s="10" t="s">
        <v>14</v>
      </c>
      <c r="M44" s="10" t="s">
        <v>15</v>
      </c>
      <c r="N44" s="10" t="s">
        <v>16</v>
      </c>
      <c r="O44" s="10" t="s">
        <v>17</v>
      </c>
    </row>
    <row r="45" spans="1:15">
      <c r="A45">
        <v>11</v>
      </c>
      <c r="B45" t="s">
        <v>18</v>
      </c>
      <c r="C45" s="9">
        <f>NJTPA_2020!F909</f>
        <v>7.0999999999999994E-2</v>
      </c>
      <c r="D45" s="9">
        <f>NJTPA_2020!F927</f>
        <v>6.9000000000000006E-2</v>
      </c>
      <c r="E45" s="9">
        <f>NJTPA_2020!F959</f>
        <v>0.03</v>
      </c>
      <c r="F45" s="9">
        <f>NJTPA_2020!F977</f>
        <v>2.1000000000000001E-2</v>
      </c>
      <c r="G45" s="9">
        <f>NJTPA_2020!F995</f>
        <v>9.6000000000000002E-2</v>
      </c>
      <c r="H45" s="9">
        <f>NJTPA_2020!F1013</f>
        <v>0.109</v>
      </c>
      <c r="I45" s="9">
        <f>NJTPA_2020!F1031</f>
        <v>2.5999999999999999E-2</v>
      </c>
      <c r="J45" s="9">
        <f>NJTPA_2020!F1049</f>
        <v>0.02</v>
      </c>
      <c r="K45" s="9">
        <f>NJTPA_2020!F1067</f>
        <v>1.7999999999999999E-2</v>
      </c>
      <c r="L45" s="9">
        <f>NJTPA_2020!F1085</f>
        <v>1.6E-2</v>
      </c>
      <c r="M45" s="9">
        <f>NJTPA_2020!F1103</f>
        <v>6.8000000000000005E-2</v>
      </c>
      <c r="N45" s="9">
        <f>NJTPA_2020!F1121</f>
        <v>2.1000000000000001E-2</v>
      </c>
      <c r="O45" s="9">
        <f>SUM(C45:N45)</f>
        <v>0.56500000000000006</v>
      </c>
    </row>
    <row r="46" spans="1:15">
      <c r="A46">
        <v>21</v>
      </c>
      <c r="B46" t="s">
        <v>19</v>
      </c>
      <c r="C46" s="9">
        <f>NJTPA_2020!F910</f>
        <v>1.7509999999999999</v>
      </c>
      <c r="D46" s="9">
        <f>NJTPA_2020!F928</f>
        <v>1.4</v>
      </c>
      <c r="E46" s="9">
        <f>NJTPA_2020!F960</f>
        <v>0.70199999999999996</v>
      </c>
      <c r="F46" s="9">
        <f>NJTPA_2020!F978</f>
        <v>0.34599999999999997</v>
      </c>
      <c r="G46" s="9">
        <f>NJTPA_2020!F996</f>
        <v>2.0310000000000001</v>
      </c>
      <c r="H46" s="9">
        <f>NJTPA_2020!F1014</f>
        <v>1.4650000000000001</v>
      </c>
      <c r="I46" s="9">
        <f>NJTPA_2020!F1032</f>
        <v>0.96199999999999997</v>
      </c>
      <c r="J46" s="9">
        <f>NJTPA_2020!F1050</f>
        <v>0.92400000000000004</v>
      </c>
      <c r="K46" s="9">
        <f>NJTPA_2020!F1068</f>
        <v>0.65400000000000003</v>
      </c>
      <c r="L46" s="9">
        <f>NJTPA_2020!F1086</f>
        <v>0.26900000000000002</v>
      </c>
      <c r="M46" s="9">
        <f>NJTPA_2020!F1104</f>
        <v>1.226</v>
      </c>
      <c r="N46" s="9">
        <f>NJTPA_2020!F1122</f>
        <v>0.33500000000000002</v>
      </c>
      <c r="O46" s="9">
        <f t="shared" ref="O46:O58" si="4">SUM(C46:N46)</f>
        <v>12.065000000000001</v>
      </c>
    </row>
    <row r="47" spans="1:15">
      <c r="A47">
        <v>31</v>
      </c>
      <c r="B47" t="s">
        <v>20</v>
      </c>
      <c r="C47" s="9">
        <f>NJTPA_2020!F911</f>
        <v>2.8580000000000001</v>
      </c>
      <c r="D47" s="9">
        <f>NJTPA_2020!F929</f>
        <v>2.2749999999999999</v>
      </c>
      <c r="E47" s="9">
        <f>NJTPA_2020!F961</f>
        <v>1.1919999999999999</v>
      </c>
      <c r="F47" s="9">
        <f>NJTPA_2020!F979</f>
        <v>0.80900000000000005</v>
      </c>
      <c r="G47" s="9">
        <f>NJTPA_2020!F997</f>
        <v>3.5089999999999999</v>
      </c>
      <c r="H47" s="9">
        <f>NJTPA_2020!F1015</f>
        <v>3.008</v>
      </c>
      <c r="I47" s="9">
        <f>NJTPA_2020!F1033</f>
        <v>1.82</v>
      </c>
      <c r="J47" s="9">
        <f>NJTPA_2020!F1051</f>
        <v>1.623</v>
      </c>
      <c r="K47" s="9">
        <f>NJTPA_2020!F1069</f>
        <v>1.1559999999999999</v>
      </c>
      <c r="L47" s="9">
        <f>NJTPA_2020!F1087</f>
        <v>0.65600000000000003</v>
      </c>
      <c r="M47" s="9">
        <f>NJTPA_2020!F1105</f>
        <v>2.1280000000000001</v>
      </c>
      <c r="N47" s="9">
        <f>NJTPA_2020!F1123</f>
        <v>0.81299999999999994</v>
      </c>
      <c r="O47" s="9">
        <f t="shared" si="4"/>
        <v>21.846999999999998</v>
      </c>
    </row>
    <row r="48" spans="1:15">
      <c r="A48">
        <v>32</v>
      </c>
      <c r="B48" t="s">
        <v>21</v>
      </c>
      <c r="C48" s="9">
        <f>NJTPA_2020!F912</f>
        <v>0.505</v>
      </c>
      <c r="D48" s="9">
        <f>NJTPA_2020!F930</f>
        <v>0.44</v>
      </c>
      <c r="E48" s="9">
        <f>NJTPA_2020!F962</f>
        <v>0.14299999999999999</v>
      </c>
      <c r="F48" s="9">
        <f>NJTPA_2020!F980</f>
        <v>0.14099999999999999</v>
      </c>
      <c r="G48" s="9">
        <f>NJTPA_2020!F998</f>
        <v>0.51700000000000002</v>
      </c>
      <c r="H48" s="9">
        <f>NJTPA_2020!F1016</f>
        <v>0.55200000000000005</v>
      </c>
      <c r="I48" s="9">
        <f>NJTPA_2020!F1034</f>
        <v>0.312</v>
      </c>
      <c r="J48" s="9">
        <f>NJTPA_2020!F1052</f>
        <v>0.23799999999999999</v>
      </c>
      <c r="K48" s="9">
        <f>NJTPA_2020!F1070</f>
        <v>0.19</v>
      </c>
      <c r="L48" s="9">
        <f>NJTPA_2020!F1088</f>
        <v>8.8999999999999996E-2</v>
      </c>
      <c r="M48" s="9">
        <f>NJTPA_2020!F1106</f>
        <v>0.34399999999999997</v>
      </c>
      <c r="N48" s="9">
        <f>NJTPA_2020!F1124</f>
        <v>0.122</v>
      </c>
      <c r="O48" s="9">
        <f t="shared" si="4"/>
        <v>3.5929999999999995</v>
      </c>
    </row>
    <row r="49" spans="1:15">
      <c r="A49">
        <v>41</v>
      </c>
      <c r="B49" t="s">
        <v>22</v>
      </c>
      <c r="C49" s="9">
        <f>NJTPA_2020!F913</f>
        <v>2.4E-2</v>
      </c>
      <c r="D49" s="9">
        <f>NJTPA_2020!F931</f>
        <v>0.09</v>
      </c>
      <c r="E49" s="9">
        <f>NJTPA_2020!F963</f>
        <v>4.9000000000000002E-2</v>
      </c>
      <c r="F49" s="9">
        <f>NJTPA_2020!F981</f>
        <v>1.7999999999999999E-2</v>
      </c>
      <c r="G49" s="9">
        <f>NJTPA_2020!F999</f>
        <v>7.2999999999999995E-2</v>
      </c>
      <c r="H49" s="9">
        <f>NJTPA_2020!F1017</f>
        <v>0.02</v>
      </c>
      <c r="I49" s="9">
        <f>NJTPA_2020!F1035</f>
        <v>2.8000000000000001E-2</v>
      </c>
      <c r="J49" s="9">
        <f>NJTPA_2020!F1053</f>
        <v>1.7000000000000001E-2</v>
      </c>
      <c r="K49" s="9">
        <f>NJTPA_2020!F1071</f>
        <v>1.6E-2</v>
      </c>
      <c r="L49" s="9">
        <f>NJTPA_2020!F1089</f>
        <v>4.0000000000000001E-3</v>
      </c>
      <c r="M49" s="9">
        <f>NJTPA_2020!F1107</f>
        <v>5.2999999999999999E-2</v>
      </c>
      <c r="N49" s="9">
        <f>NJTPA_2020!F1125</f>
        <v>0.11700000000000001</v>
      </c>
      <c r="O49" s="9">
        <f t="shared" si="4"/>
        <v>0.50900000000000001</v>
      </c>
    </row>
    <row r="50" spans="1:15">
      <c r="A50">
        <v>42</v>
      </c>
      <c r="B50" t="s">
        <v>23</v>
      </c>
      <c r="C50" s="9">
        <f>NJTPA_2020!F914</f>
        <v>0.21199999999999999</v>
      </c>
      <c r="D50" s="9">
        <f>NJTPA_2020!F932</f>
        <v>0.28699999999999998</v>
      </c>
      <c r="E50" s="9">
        <f>NJTPA_2020!F964</f>
        <v>0.222</v>
      </c>
      <c r="F50" s="9">
        <f>NJTPA_2020!F982</f>
        <v>4.3999999999999997E-2</v>
      </c>
      <c r="G50" s="9">
        <f>NJTPA_2020!F1000</f>
        <v>0.27400000000000002</v>
      </c>
      <c r="H50" s="9">
        <f>NJTPA_2020!F1018</f>
        <v>0.158</v>
      </c>
      <c r="I50" s="9">
        <f>NJTPA_2020!F1036</f>
        <v>0.115</v>
      </c>
      <c r="J50" s="9">
        <f>NJTPA_2020!F1054</f>
        <v>0.109</v>
      </c>
      <c r="K50" s="9">
        <f>NJTPA_2020!F1072</f>
        <v>8.2000000000000003E-2</v>
      </c>
      <c r="L50" s="9">
        <f>NJTPA_2020!F1090</f>
        <v>2.9000000000000001E-2</v>
      </c>
      <c r="M50" s="9">
        <f>NJTPA_2020!F1108</f>
        <v>0.191</v>
      </c>
      <c r="N50" s="9">
        <f>NJTPA_2020!F1126</f>
        <v>4.8000000000000001E-2</v>
      </c>
      <c r="O50" s="9">
        <f t="shared" si="4"/>
        <v>1.7710000000000001</v>
      </c>
    </row>
    <row r="51" spans="1:15">
      <c r="A51">
        <v>43</v>
      </c>
      <c r="B51" t="s">
        <v>24</v>
      </c>
      <c r="C51" s="9">
        <f>NJTPA_2020!F915</f>
        <v>7.8E-2</v>
      </c>
      <c r="D51" s="9">
        <f>NJTPA_2020!F933</f>
        <v>0.123</v>
      </c>
      <c r="E51" s="9">
        <f>NJTPA_2020!F965</f>
        <v>5.6000000000000001E-2</v>
      </c>
      <c r="F51" s="9">
        <f>NJTPA_2020!F983</f>
        <v>4.1000000000000002E-2</v>
      </c>
      <c r="G51" s="9">
        <f>NJTPA_2020!F1001</f>
        <v>0.161</v>
      </c>
      <c r="H51" s="9">
        <f>NJTPA_2020!F1019</f>
        <v>0.125</v>
      </c>
      <c r="I51" s="9">
        <f>NJTPA_2020!F1037</f>
        <v>7.0000000000000007E-2</v>
      </c>
      <c r="J51" s="9">
        <f>NJTPA_2020!F1055</f>
        <v>7.0999999999999994E-2</v>
      </c>
      <c r="K51" s="9">
        <f>NJTPA_2020!F1073</f>
        <v>3.4000000000000002E-2</v>
      </c>
      <c r="L51" s="9">
        <f>NJTPA_2020!F1091</f>
        <v>2.5999999999999999E-2</v>
      </c>
      <c r="M51" s="9">
        <f>NJTPA_2020!F1109</f>
        <v>8.1000000000000003E-2</v>
      </c>
      <c r="N51" s="9">
        <f>NJTPA_2020!F1127</f>
        <v>2.4E-2</v>
      </c>
      <c r="O51" s="9">
        <f t="shared" si="4"/>
        <v>0.8899999999999999</v>
      </c>
    </row>
    <row r="52" spans="1:15">
      <c r="A52">
        <v>51</v>
      </c>
      <c r="B52" t="s">
        <v>25</v>
      </c>
      <c r="C52" s="9">
        <f>NJTPA_2020!F916</f>
        <v>6.6000000000000003E-2</v>
      </c>
      <c r="D52" s="9">
        <f>NJTPA_2020!F934</f>
        <v>7.9000000000000001E-2</v>
      </c>
      <c r="E52" s="9">
        <f>NJTPA_2020!F966</f>
        <v>6.5000000000000002E-2</v>
      </c>
      <c r="F52" s="9">
        <f>NJTPA_2020!F984</f>
        <v>1.7000000000000001E-2</v>
      </c>
      <c r="G52" s="9">
        <f>NJTPA_2020!F1002</f>
        <v>0.108</v>
      </c>
      <c r="H52" s="9">
        <f>NJTPA_2020!F1020</f>
        <v>7.3999999999999996E-2</v>
      </c>
      <c r="I52" s="9">
        <f>NJTPA_2020!F1038</f>
        <v>4.7E-2</v>
      </c>
      <c r="J52" s="9">
        <f>NJTPA_2020!F1056</f>
        <v>3.5999999999999997E-2</v>
      </c>
      <c r="K52" s="9">
        <f>NJTPA_2020!F1074</f>
        <v>3.7999999999999999E-2</v>
      </c>
      <c r="L52" s="9">
        <f>NJTPA_2020!F1092</f>
        <v>0.01</v>
      </c>
      <c r="M52" s="9">
        <f>NJTPA_2020!F1110</f>
        <v>6.2E-2</v>
      </c>
      <c r="N52" s="9">
        <f>NJTPA_2020!F1128</f>
        <v>1.7000000000000001E-2</v>
      </c>
      <c r="O52" s="9">
        <f t="shared" si="4"/>
        <v>0.61900000000000011</v>
      </c>
    </row>
    <row r="53" spans="1:15">
      <c r="A53">
        <v>52</v>
      </c>
      <c r="B53" t="s">
        <v>26</v>
      </c>
      <c r="C53" s="9">
        <f>NJTPA_2020!F917</f>
        <v>0.77600000000000002</v>
      </c>
      <c r="D53" s="9">
        <f>NJTPA_2020!F935</f>
        <v>0.622</v>
      </c>
      <c r="E53" s="9">
        <f>NJTPA_2020!F967</f>
        <v>0.36399999999999999</v>
      </c>
      <c r="F53" s="9">
        <f>NJTPA_2020!F985</f>
        <v>0.28299999999999997</v>
      </c>
      <c r="G53" s="9">
        <f>NJTPA_2020!F1003</f>
        <v>1.099</v>
      </c>
      <c r="H53" s="9">
        <f>NJTPA_2020!F1021</f>
        <v>0.81</v>
      </c>
      <c r="I53" s="9">
        <f>NJTPA_2020!F1039</f>
        <v>0.63300000000000001</v>
      </c>
      <c r="J53" s="9">
        <f>NJTPA_2020!F1057</f>
        <v>0.45800000000000002</v>
      </c>
      <c r="K53" s="9">
        <f>NJTPA_2020!F1075</f>
        <v>0.42899999999999999</v>
      </c>
      <c r="L53" s="9">
        <f>NJTPA_2020!F1093</f>
        <v>0.153</v>
      </c>
      <c r="M53" s="9">
        <f>NJTPA_2020!F1111</f>
        <v>0.64400000000000002</v>
      </c>
      <c r="N53" s="9">
        <f>NJTPA_2020!F1129</f>
        <v>0.20699999999999999</v>
      </c>
      <c r="O53" s="9">
        <f t="shared" si="4"/>
        <v>6.4779999999999998</v>
      </c>
    </row>
    <row r="54" spans="1:15">
      <c r="A54">
        <v>53</v>
      </c>
      <c r="B54" t="s">
        <v>27</v>
      </c>
      <c r="C54" s="9">
        <f>NJTPA_2020!F918</f>
        <v>7.9000000000000001E-2</v>
      </c>
      <c r="D54" s="9">
        <f>NJTPA_2020!F936</f>
        <v>8.1000000000000003E-2</v>
      </c>
      <c r="E54" s="9">
        <f>NJTPA_2020!F968</f>
        <v>3.5999999999999997E-2</v>
      </c>
      <c r="F54" s="9">
        <f>NJTPA_2020!F986</f>
        <v>0.378</v>
      </c>
      <c r="G54" s="9">
        <f>NJTPA_2020!F1004</f>
        <v>0.57099999999999995</v>
      </c>
      <c r="H54" s="9">
        <f>NJTPA_2020!F1022</f>
        <v>0.14699999999999999</v>
      </c>
      <c r="I54" s="9">
        <f>NJTPA_2020!F1040</f>
        <v>0.18</v>
      </c>
      <c r="J54" s="9">
        <f>NJTPA_2020!F1058</f>
        <v>3.5999999999999997E-2</v>
      </c>
      <c r="K54" s="9">
        <f>NJTPA_2020!F1076</f>
        <v>0.29399999999999998</v>
      </c>
      <c r="L54" s="9">
        <f>NJTPA_2020!F1094</f>
        <v>8.9999999999999993E-3</v>
      </c>
      <c r="M54" s="9">
        <f>NJTPA_2020!F1112</f>
        <v>0.13800000000000001</v>
      </c>
      <c r="N54" s="9">
        <f>NJTPA_2020!F1130</f>
        <v>7.5999999999999998E-2</v>
      </c>
      <c r="O54" s="9">
        <f t="shared" si="4"/>
        <v>2.0249999999999999</v>
      </c>
    </row>
    <row r="55" spans="1:15">
      <c r="A55">
        <v>54</v>
      </c>
      <c r="B55" t="s">
        <v>28</v>
      </c>
      <c r="C55" s="9">
        <f>NJTPA_2020!F919</f>
        <v>5.0000000000000001E-3</v>
      </c>
      <c r="D55" s="9">
        <f>NJTPA_2020!F937</f>
        <v>2E-3</v>
      </c>
      <c r="E55" s="9">
        <f>NJTPA_2020!F969</f>
        <v>1E-3</v>
      </c>
      <c r="F55" s="9">
        <f>NJTPA_2020!F987</f>
        <v>6.0000000000000001E-3</v>
      </c>
      <c r="G55" s="9">
        <f>NJTPA_2020!F1005</f>
        <v>1.2E-2</v>
      </c>
      <c r="H55" s="9">
        <f>NJTPA_2020!F1023</f>
        <v>1.4E-2</v>
      </c>
      <c r="I55" s="9">
        <f>NJTPA_2020!F1041</f>
        <v>8.0000000000000002E-3</v>
      </c>
      <c r="J55" s="9">
        <f>NJTPA_2020!F1059</f>
        <v>5.0000000000000001E-3</v>
      </c>
      <c r="K55" s="9">
        <f>NJTPA_2020!F1077</f>
        <v>5.0000000000000001E-3</v>
      </c>
      <c r="L55" s="9">
        <f>NJTPA_2020!F1095</f>
        <v>5.0000000000000001E-3</v>
      </c>
      <c r="M55" s="9">
        <f>NJTPA_2020!F1113</f>
        <v>3.0000000000000001E-3</v>
      </c>
      <c r="N55" s="9">
        <f>NJTPA_2020!F1131</f>
        <v>6.0000000000000001E-3</v>
      </c>
      <c r="O55" s="9">
        <f t="shared" si="4"/>
        <v>7.2000000000000008E-2</v>
      </c>
    </row>
    <row r="56" spans="1:15">
      <c r="A56">
        <v>61</v>
      </c>
      <c r="B56" t="s">
        <v>29</v>
      </c>
      <c r="C56" s="9">
        <f>NJTPA_2020!F920</f>
        <v>1.0409999999999999</v>
      </c>
      <c r="D56" s="9">
        <f>NJTPA_2020!F938</f>
        <v>1.1040000000000001</v>
      </c>
      <c r="E56" s="9">
        <f>NJTPA_2020!F970</f>
        <v>0.48399999999999999</v>
      </c>
      <c r="F56" s="9">
        <f>NJTPA_2020!F988</f>
        <v>0.28000000000000003</v>
      </c>
      <c r="G56" s="9">
        <f>NJTPA_2020!F1006</f>
        <v>1.357</v>
      </c>
      <c r="H56" s="9">
        <f>NJTPA_2020!F1024</f>
        <v>0.61499999999999999</v>
      </c>
      <c r="I56" s="9">
        <f>NJTPA_2020!F1042</f>
        <v>0.74199999999999999</v>
      </c>
      <c r="J56" s="9">
        <f>NJTPA_2020!F1060</f>
        <v>0.505</v>
      </c>
      <c r="K56" s="9">
        <f>NJTPA_2020!F1078</f>
        <v>0.39100000000000001</v>
      </c>
      <c r="L56" s="9">
        <f>NJTPA_2020!F1096</f>
        <v>0.113</v>
      </c>
      <c r="M56" s="9">
        <f>NJTPA_2020!F1114</f>
        <v>0.81599999999999995</v>
      </c>
      <c r="N56" s="9">
        <f>NJTPA_2020!F1132</f>
        <v>0.26700000000000002</v>
      </c>
      <c r="O56" s="9">
        <f t="shared" si="4"/>
        <v>7.7150000000000007</v>
      </c>
    </row>
    <row r="57" spans="1:15">
      <c r="A57" s="10">
        <v>62</v>
      </c>
      <c r="B57" s="10" t="s">
        <v>30</v>
      </c>
      <c r="C57" s="10">
        <f>NJTPA_2020!F921</f>
        <v>2.8559999999999999</v>
      </c>
      <c r="D57" s="10">
        <f>NJTPA_2020!F939</f>
        <v>1.7330000000000001</v>
      </c>
      <c r="E57" s="10">
        <f>NJTPA_2020!F971</f>
        <v>1.296</v>
      </c>
      <c r="F57" s="10">
        <f>NJTPA_2020!F989</f>
        <v>1.2310000000000001</v>
      </c>
      <c r="G57" s="10">
        <f>NJTPA_2020!F1007</f>
        <v>4.3650000000000002</v>
      </c>
      <c r="H57" s="10">
        <f>NJTPA_2020!F1025</f>
        <v>0.13600000000000001</v>
      </c>
      <c r="I57" s="10">
        <f>NJTPA_2020!F1043</f>
        <v>1.367</v>
      </c>
      <c r="J57" s="10">
        <f>NJTPA_2020!F1061</f>
        <v>0.36199999999999999</v>
      </c>
      <c r="K57" s="10">
        <f>NJTPA_2020!F1079</f>
        <v>1.5629999999999999</v>
      </c>
      <c r="L57" s="10">
        <f>NJTPA_2020!F1097</f>
        <v>5.0000000000000001E-3</v>
      </c>
      <c r="M57" s="10">
        <f>NJTPA_2020!F1115</f>
        <v>2.0289999999999999</v>
      </c>
      <c r="N57" s="10">
        <f>NJTPA_2020!F1133</f>
        <v>1.673</v>
      </c>
      <c r="O57" s="11">
        <f t="shared" si="4"/>
        <v>18.616000000000007</v>
      </c>
    </row>
    <row r="58" spans="1:15">
      <c r="B58" t="s">
        <v>31</v>
      </c>
      <c r="C58" s="9">
        <f>SUM(C45:C57)</f>
        <v>10.321999999999999</v>
      </c>
      <c r="D58" s="9">
        <f t="shared" ref="D58:N58" si="5">SUM(D45:D57)</f>
        <v>8.3049999999999997</v>
      </c>
      <c r="E58" s="9">
        <f t="shared" si="5"/>
        <v>4.6399999999999997</v>
      </c>
      <c r="F58" s="9">
        <f t="shared" si="5"/>
        <v>3.6149999999999993</v>
      </c>
      <c r="G58" s="9">
        <f t="shared" si="5"/>
        <v>14.173</v>
      </c>
      <c r="H58" s="9">
        <f t="shared" si="5"/>
        <v>7.2330000000000005</v>
      </c>
      <c r="I58" s="9">
        <f t="shared" si="5"/>
        <v>6.31</v>
      </c>
      <c r="J58" s="9">
        <f t="shared" si="5"/>
        <v>4.4040000000000008</v>
      </c>
      <c r="K58" s="9">
        <f t="shared" si="5"/>
        <v>4.8699999999999992</v>
      </c>
      <c r="L58" s="9">
        <f t="shared" si="5"/>
        <v>1.3839999999999997</v>
      </c>
      <c r="M58" s="9">
        <f t="shared" si="5"/>
        <v>7.7830000000000004</v>
      </c>
      <c r="N58" s="9">
        <f t="shared" si="5"/>
        <v>3.726</v>
      </c>
      <c r="O58" s="9">
        <f t="shared" si="4"/>
        <v>76.765000000000001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58"/>
  <sheetViews>
    <sheetView tabSelected="1" topLeftCell="N1" workbookViewId="0">
      <selection activeCell="Q3" sqref="Q3:AC38"/>
    </sheetView>
  </sheetViews>
  <sheetFormatPr defaultRowHeight="15"/>
  <cols>
    <col min="2" max="2" width="12.85546875" customWidth="1"/>
    <col min="6" max="6" width="10.5703125" bestFit="1" customWidth="1"/>
    <col min="7" max="7" width="10.42578125" customWidth="1"/>
    <col min="8" max="8" width="10.85546875" bestFit="1" customWidth="1"/>
    <col min="11" max="11" width="9.42578125" bestFit="1" customWidth="1"/>
    <col min="15" max="15" width="10.5703125" bestFit="1" customWidth="1"/>
  </cols>
  <sheetData>
    <row r="1" spans="1:29">
      <c r="B1" t="s">
        <v>35</v>
      </c>
      <c r="C1" t="s">
        <v>1</v>
      </c>
    </row>
    <row r="2" spans="1:29">
      <c r="B2" t="s">
        <v>2</v>
      </c>
    </row>
    <row r="3" spans="1:29"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0" t="s">
        <v>17</v>
      </c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1:29">
      <c r="A5">
        <v>11</v>
      </c>
      <c r="B5" t="s">
        <v>18</v>
      </c>
      <c r="C5" s="9">
        <f>'2011 Output'!I719</f>
        <v>1.8180000000000001</v>
      </c>
      <c r="D5" s="9">
        <f>'2011 Output'!I737</f>
        <v>1.5860000000000001</v>
      </c>
      <c r="E5" s="9">
        <f>'2011 Output'!I755</f>
        <v>0.76100000000000001</v>
      </c>
      <c r="F5" s="9">
        <f>'2011 Output'!I773</f>
        <v>0.43099999999999999</v>
      </c>
      <c r="G5" s="9">
        <f>'2011 Output'!I791</f>
        <v>1.7170000000000001</v>
      </c>
      <c r="H5" s="9">
        <f>'2011 Output'!I809</f>
        <v>2.0680000000000001</v>
      </c>
      <c r="I5" s="9">
        <f>'2011 Output'!I827</f>
        <v>0.66500000000000004</v>
      </c>
      <c r="J5" s="9">
        <f>'2011 Output'!I845</f>
        <v>0.49299999999999999</v>
      </c>
      <c r="K5" s="9">
        <f>'2011 Output'!I863</f>
        <v>0.44500000000000001</v>
      </c>
      <c r="L5" s="9">
        <f>'2011 Output'!I881</f>
        <v>0.36799999999999999</v>
      </c>
      <c r="M5" s="9">
        <f>'2011 Output'!I899</f>
        <v>1.6879999999999999</v>
      </c>
      <c r="N5" s="9">
        <f>'2011 Output'!I917</f>
        <v>0.42799999999999999</v>
      </c>
      <c r="O5" s="9">
        <f>SUM(C5:N5)</f>
        <v>12.468000000000002</v>
      </c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1:29">
      <c r="A6">
        <v>21</v>
      </c>
      <c r="B6" t="s">
        <v>19</v>
      </c>
      <c r="C6" s="9">
        <f>'2011 Output'!I720</f>
        <v>56.067</v>
      </c>
      <c r="D6" s="9">
        <f>'2011 Output'!I738</f>
        <v>31.779</v>
      </c>
      <c r="E6" s="9">
        <f>'2011 Output'!I756</f>
        <v>17.021000000000001</v>
      </c>
      <c r="F6" s="9">
        <f>'2011 Output'!I774</f>
        <v>7.34</v>
      </c>
      <c r="G6" s="9">
        <f>'2011 Output'!I792</f>
        <v>50.411000000000001</v>
      </c>
      <c r="H6" s="9">
        <f>'2011 Output'!I810</f>
        <v>34.853000000000002</v>
      </c>
      <c r="I6" s="9">
        <f>'2011 Output'!I828</f>
        <v>29.22</v>
      </c>
      <c r="J6" s="9">
        <f>'2011 Output'!I846</f>
        <v>22.021999999999998</v>
      </c>
      <c r="K6" s="9">
        <f>'2011 Output'!I864</f>
        <v>17.652999999999999</v>
      </c>
      <c r="L6" s="9">
        <f>'2011 Output'!I882</f>
        <v>5.8760000000000003</v>
      </c>
      <c r="M6" s="9">
        <f>'2011 Output'!I900</f>
        <v>29.141999999999999</v>
      </c>
      <c r="N6" s="9">
        <f>'2011 Output'!I918</f>
        <v>5.8049999999999997</v>
      </c>
      <c r="O6" s="9">
        <f t="shared" ref="O6:O18" si="0">SUM(C6:N6)</f>
        <v>307.18899999999996</v>
      </c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>
      <c r="A7">
        <v>31</v>
      </c>
      <c r="B7" t="s">
        <v>20</v>
      </c>
      <c r="C7" s="9">
        <f>'2011 Output'!I721</f>
        <v>76.373000000000005</v>
      </c>
      <c r="D7" s="9">
        <f>'2011 Output'!I739</f>
        <v>40.347000000000001</v>
      </c>
      <c r="E7" s="9">
        <f>'2011 Output'!I757</f>
        <v>22.298999999999999</v>
      </c>
      <c r="F7" s="9">
        <f>'2011 Output'!I775</f>
        <v>13.241</v>
      </c>
      <c r="G7" s="9">
        <f>'2011 Output'!I793</f>
        <v>60.164999999999999</v>
      </c>
      <c r="H7" s="9">
        <f>'2011 Output'!I811</f>
        <v>53.405000000000001</v>
      </c>
      <c r="I7" s="9">
        <f>'2011 Output'!I829</f>
        <v>46.88</v>
      </c>
      <c r="J7" s="9">
        <f>'2011 Output'!I847</f>
        <v>30.594999999999999</v>
      </c>
      <c r="K7" s="9">
        <f>'2011 Output'!I865</f>
        <v>24.986999999999998</v>
      </c>
      <c r="L7" s="9">
        <f>'2011 Output'!I883</f>
        <v>11.483000000000001</v>
      </c>
      <c r="M7" s="9">
        <f>'2011 Output'!I901</f>
        <v>39.258000000000003</v>
      </c>
      <c r="N7" s="9">
        <f>'2011 Output'!I919</f>
        <v>10.477</v>
      </c>
      <c r="O7" s="9">
        <f t="shared" si="0"/>
        <v>429.50999999999993</v>
      </c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1:29">
      <c r="A8">
        <v>32</v>
      </c>
      <c r="B8" t="s">
        <v>21</v>
      </c>
      <c r="C8" s="9">
        <f>'2011 Output'!I722</f>
        <v>8.6210000000000004</v>
      </c>
      <c r="D8" s="9">
        <f>'2011 Output'!I740</f>
        <v>5.1040000000000001</v>
      </c>
      <c r="E8" s="9">
        <f>'2011 Output'!I758</f>
        <v>1.9810000000000001</v>
      </c>
      <c r="F8" s="9">
        <f>'2011 Output'!I776</f>
        <v>1.425</v>
      </c>
      <c r="G8" s="9">
        <f>'2011 Output'!I794</f>
        <v>6.4370000000000003</v>
      </c>
      <c r="H8" s="9">
        <f>'2011 Output'!I812</f>
        <v>6.1310000000000002</v>
      </c>
      <c r="I8" s="9">
        <f>'2011 Output'!I830</f>
        <v>5.5529999999999999</v>
      </c>
      <c r="J8" s="9">
        <f>'2011 Output'!I848</f>
        <v>3.5790000000000002</v>
      </c>
      <c r="K8" s="9">
        <f>'2011 Output'!I866</f>
        <v>2.746</v>
      </c>
      <c r="L8" s="9">
        <f>'2011 Output'!I884</f>
        <v>0.95</v>
      </c>
      <c r="M8" s="9">
        <f>'2011 Output'!I902</f>
        <v>4.4210000000000003</v>
      </c>
      <c r="N8" s="9">
        <f>'2011 Output'!I920</f>
        <v>0.874</v>
      </c>
      <c r="O8" s="9">
        <f t="shared" si="0"/>
        <v>47.82200000000001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>
      <c r="A9">
        <v>41</v>
      </c>
      <c r="B9" t="s">
        <v>22</v>
      </c>
      <c r="C9" s="9">
        <f>'2011 Output'!I723</f>
        <v>0.249</v>
      </c>
      <c r="D9" s="9">
        <f>'2011 Output'!I741</f>
        <v>0.317</v>
      </c>
      <c r="E9" s="9">
        <f>'2011 Output'!I759</f>
        <v>0.24399999999999999</v>
      </c>
      <c r="F9" s="9">
        <f>'2011 Output'!I777</f>
        <v>4.9000000000000002E-2</v>
      </c>
      <c r="G9" s="9">
        <f>'2011 Output'!I795</f>
        <v>0.25600000000000001</v>
      </c>
      <c r="H9" s="9">
        <f>'2011 Output'!I813</f>
        <v>0.125</v>
      </c>
      <c r="I9" s="9">
        <f>'2011 Output'!I831</f>
        <v>0.16800000000000001</v>
      </c>
      <c r="J9" s="9">
        <f>'2011 Output'!I849</f>
        <v>0.155</v>
      </c>
      <c r="K9" s="9">
        <f>'2011 Output'!I867</f>
        <v>8.7999999999999995E-2</v>
      </c>
      <c r="L9" s="9">
        <f>'2011 Output'!I885</f>
        <v>0.03</v>
      </c>
      <c r="M9" s="9">
        <f>'2011 Output'!I903</f>
        <v>0.247</v>
      </c>
      <c r="N9" s="9">
        <f>'2011 Output'!I921</f>
        <v>0.09</v>
      </c>
      <c r="O9" s="9">
        <f t="shared" si="0"/>
        <v>2.0180000000000002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>
      <c r="A10">
        <v>42</v>
      </c>
      <c r="B10" t="s">
        <v>23</v>
      </c>
      <c r="C10" s="9">
        <f>'2011 Output'!I724</f>
        <v>0.13600000000000001</v>
      </c>
      <c r="D10" s="9">
        <f>'2011 Output'!I742</f>
        <v>0.158</v>
      </c>
      <c r="E10" s="9">
        <f>'2011 Output'!I760</f>
        <v>0.11700000000000001</v>
      </c>
      <c r="F10" s="9">
        <f>'2011 Output'!I778</f>
        <v>2.8000000000000001E-2</v>
      </c>
      <c r="G10" s="9">
        <f>'2011 Output'!I796</f>
        <v>0.151</v>
      </c>
      <c r="H10" s="9">
        <f>'2011 Output'!I814</f>
        <v>6.9000000000000006E-2</v>
      </c>
      <c r="I10" s="9">
        <f>'2011 Output'!I832</f>
        <v>9.0999999999999998E-2</v>
      </c>
      <c r="J10" s="9">
        <f>'2011 Output'!I850</f>
        <v>8.1000000000000003E-2</v>
      </c>
      <c r="K10" s="9">
        <f>'2011 Output'!I868</f>
        <v>4.9000000000000002E-2</v>
      </c>
      <c r="L10" s="9">
        <f>'2011 Output'!I886</f>
        <v>1.6E-2</v>
      </c>
      <c r="M10" s="9">
        <f>'2011 Output'!I904</f>
        <v>0.123</v>
      </c>
      <c r="N10" s="9">
        <f>'2011 Output'!I922</f>
        <v>4.7E-2</v>
      </c>
      <c r="O10" s="9">
        <f t="shared" si="0"/>
        <v>1.0660000000000001</v>
      </c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>
      <c r="A11">
        <v>43</v>
      </c>
      <c r="B11" t="s">
        <v>24</v>
      </c>
      <c r="C11" s="9">
        <f>'2011 Output'!I725</f>
        <v>9.5000000000000001E-2</v>
      </c>
      <c r="D11" s="9">
        <f>'2011 Output'!I743</f>
        <v>7.5999999999999998E-2</v>
      </c>
      <c r="E11" s="9">
        <f>'2011 Output'!I761</f>
        <v>0.05</v>
      </c>
      <c r="F11" s="9">
        <f>'2011 Output'!I779</f>
        <v>6.5000000000000002E-2</v>
      </c>
      <c r="G11" s="9">
        <f>'2011 Output'!I797</f>
        <v>0.19800000000000001</v>
      </c>
      <c r="H11" s="9">
        <f>'2011 Output'!I815</f>
        <v>0.26400000000000001</v>
      </c>
      <c r="I11" s="9">
        <f>'2011 Output'!I833</f>
        <v>0.123</v>
      </c>
      <c r="J11" s="9">
        <f>'2011 Output'!I851</f>
        <v>9.8000000000000004E-2</v>
      </c>
      <c r="K11" s="9">
        <f>'2011 Output'!I869</f>
        <v>7.0999999999999994E-2</v>
      </c>
      <c r="L11" s="9">
        <f>'2011 Output'!I887</f>
        <v>5.0999999999999997E-2</v>
      </c>
      <c r="M11" s="9">
        <f>'2011 Output'!I905</f>
        <v>0.10199999999999999</v>
      </c>
      <c r="N11" s="9">
        <f>'2011 Output'!I923</f>
        <v>5.7000000000000002E-2</v>
      </c>
      <c r="O11" s="9">
        <f t="shared" si="0"/>
        <v>1.25</v>
      </c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>
      <c r="A12">
        <v>51</v>
      </c>
      <c r="B12" t="s">
        <v>25</v>
      </c>
      <c r="C12" s="9">
        <f>'2011 Output'!I726</f>
        <v>0.17100000000000001</v>
      </c>
      <c r="D12" s="9">
        <f>'2011 Output'!I744</f>
        <v>0.114</v>
      </c>
      <c r="E12" s="9">
        <f>'2011 Output'!I762</f>
        <v>1.0999999999999999E-2</v>
      </c>
      <c r="F12" s="9">
        <f>'2011 Output'!I780</f>
        <v>0.44600000000000001</v>
      </c>
      <c r="G12" s="9">
        <f>'2011 Output'!I798</f>
        <v>0.183</v>
      </c>
      <c r="H12" s="9">
        <f>'2011 Output'!I816</f>
        <v>0.20100000000000001</v>
      </c>
      <c r="I12" s="9">
        <f>'2011 Output'!I834</f>
        <v>0.14599999999999999</v>
      </c>
      <c r="J12" s="9">
        <f>'2011 Output'!I852</f>
        <v>8.2000000000000003E-2</v>
      </c>
      <c r="K12" s="9">
        <f>'2011 Output'!I870</f>
        <v>0.156</v>
      </c>
      <c r="L12" s="9">
        <f>'2011 Output'!I888</f>
        <v>3.7999999999999999E-2</v>
      </c>
      <c r="M12" s="9">
        <f>'2011 Output'!I906</f>
        <v>9.7000000000000003E-2</v>
      </c>
      <c r="N12" s="9">
        <f>'2011 Output'!I924</f>
        <v>4.2000000000000003E-2</v>
      </c>
      <c r="O12" s="9">
        <f t="shared" si="0"/>
        <v>1.6870000000000001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>
      <c r="A13">
        <v>52</v>
      </c>
      <c r="B13" t="s">
        <v>26</v>
      </c>
      <c r="C13" s="9">
        <f>'2011 Output'!I727</f>
        <v>3.0920000000000001</v>
      </c>
      <c r="D13" s="9">
        <f>'2011 Output'!I745</f>
        <v>1.657</v>
      </c>
      <c r="E13" s="9">
        <f>'2011 Output'!I763</f>
        <v>1.014</v>
      </c>
      <c r="F13" s="9">
        <f>'2011 Output'!I781</f>
        <v>1.0509999999999999</v>
      </c>
      <c r="G13" s="9">
        <f>'2011 Output'!I799</f>
        <v>3.0059999999999998</v>
      </c>
      <c r="H13" s="9">
        <f>'2011 Output'!I817</f>
        <v>2.6629999999999998</v>
      </c>
      <c r="I13" s="9">
        <f>'2011 Output'!I835</f>
        <v>2.7669999999999999</v>
      </c>
      <c r="J13" s="9">
        <f>'2011 Output'!I853</f>
        <v>1.431</v>
      </c>
      <c r="K13" s="9">
        <f>'2011 Output'!I871</f>
        <v>2.0009999999999999</v>
      </c>
      <c r="L13" s="9">
        <f>'2011 Output'!I889</f>
        <v>0.54200000000000004</v>
      </c>
      <c r="M13" s="9">
        <f>'2011 Output'!I907</f>
        <v>1.595</v>
      </c>
      <c r="N13" s="9">
        <f>'2011 Output'!I925</f>
        <v>0.44</v>
      </c>
      <c r="O13" s="9">
        <f t="shared" si="0"/>
        <v>21.259000000000004</v>
      </c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>
      <c r="A14">
        <v>53</v>
      </c>
      <c r="B14" t="s">
        <v>27</v>
      </c>
      <c r="C14" s="9">
        <f>'2011 Output'!I728</f>
        <v>1.264</v>
      </c>
      <c r="D14" s="9">
        <f>'2011 Output'!I746</f>
        <v>0.73799999999999999</v>
      </c>
      <c r="E14" s="9">
        <f>'2011 Output'!I764</f>
        <v>0.433</v>
      </c>
      <c r="F14" s="9">
        <f>'2011 Output'!I782</f>
        <v>0.33300000000000002</v>
      </c>
      <c r="G14" s="9">
        <f>'2011 Output'!I800</f>
        <v>1.365</v>
      </c>
      <c r="H14" s="9">
        <f>'2011 Output'!I818</f>
        <v>0.379</v>
      </c>
      <c r="I14" s="9">
        <f>'2011 Output'!I836</f>
        <v>0.50700000000000001</v>
      </c>
      <c r="J14" s="9">
        <f>'2011 Output'!I854</f>
        <v>0.56000000000000005</v>
      </c>
      <c r="K14" s="9">
        <f>'2011 Output'!I872</f>
        <v>0.70299999999999996</v>
      </c>
      <c r="L14" s="9">
        <f>'2011 Output'!I890</f>
        <v>9.2999999999999999E-2</v>
      </c>
      <c r="M14" s="9">
        <f>'2011 Output'!I908</f>
        <v>1.089</v>
      </c>
      <c r="N14" s="9">
        <f>'2011 Output'!I926</f>
        <v>0.247</v>
      </c>
      <c r="O14" s="9">
        <f t="shared" si="0"/>
        <v>7.7110000000000003</v>
      </c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>
      <c r="A15">
        <v>54</v>
      </c>
      <c r="B15" t="s">
        <v>28</v>
      </c>
      <c r="C15" s="9">
        <f>'2011 Output'!I729</f>
        <v>0.11799999999999999</v>
      </c>
      <c r="D15" s="9">
        <f>'2011 Output'!I747</f>
        <v>4.1000000000000002E-2</v>
      </c>
      <c r="E15" s="9">
        <f>'2011 Output'!I765</f>
        <v>1.4E-2</v>
      </c>
      <c r="F15" s="9">
        <f>'2011 Output'!I783</f>
        <v>0.23300000000000001</v>
      </c>
      <c r="G15" s="9">
        <f>'2011 Output'!I801</f>
        <v>0.16400000000000001</v>
      </c>
      <c r="H15" s="9">
        <f>'2011 Output'!I819</f>
        <v>0.33300000000000002</v>
      </c>
      <c r="I15" s="9">
        <f>'2011 Output'!I837</f>
        <v>0.23799999999999999</v>
      </c>
      <c r="J15" s="9">
        <f>'2011 Output'!I855</f>
        <v>9.7000000000000003E-2</v>
      </c>
      <c r="K15" s="9">
        <f>'2011 Output'!I873</f>
        <v>0.17299999999999999</v>
      </c>
      <c r="L15" s="9">
        <f>'2011 Output'!I891</f>
        <v>0.13600000000000001</v>
      </c>
      <c r="M15" s="9">
        <f>'2011 Output'!I909</f>
        <v>5.8999999999999997E-2</v>
      </c>
      <c r="N15" s="9">
        <f>'2011 Output'!I927</f>
        <v>0.14099999999999999</v>
      </c>
      <c r="O15" s="9">
        <f t="shared" si="0"/>
        <v>1.7470000000000001</v>
      </c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>
      <c r="A16">
        <v>61</v>
      </c>
      <c r="B16" t="s">
        <v>29</v>
      </c>
      <c r="C16" s="9">
        <f>'2011 Output'!I730</f>
        <v>0.51800000000000002</v>
      </c>
      <c r="D16" s="9">
        <f>'2011 Output'!I748</f>
        <v>0.29799999999999999</v>
      </c>
      <c r="E16" s="9">
        <f>'2011 Output'!I766</f>
        <v>0.111</v>
      </c>
      <c r="F16" s="9">
        <f>'2011 Output'!I784</f>
        <v>0.24099999999999999</v>
      </c>
      <c r="G16" s="9">
        <f>'2011 Output'!I802</f>
        <v>0.47699999999999998</v>
      </c>
      <c r="H16" s="9">
        <f>'2011 Output'!I820</f>
        <v>0.18</v>
      </c>
      <c r="I16" s="9">
        <f>'2011 Output'!I838</f>
        <v>0.496</v>
      </c>
      <c r="J16" s="9">
        <f>'2011 Output'!I856</f>
        <v>0.123</v>
      </c>
      <c r="K16" s="9">
        <f>'2011 Output'!I874</f>
        <v>0.28799999999999998</v>
      </c>
      <c r="L16" s="9">
        <f>'2011 Output'!I892</f>
        <v>4.3999999999999997E-2</v>
      </c>
      <c r="M16" s="9">
        <f>'2011 Output'!I910</f>
        <v>0.222</v>
      </c>
      <c r="N16" s="9">
        <f>'2011 Output'!I928</f>
        <v>0.16900000000000001</v>
      </c>
      <c r="O16" s="9">
        <f t="shared" si="0"/>
        <v>3.1669999999999998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>
      <c r="A17" s="10">
        <v>62</v>
      </c>
      <c r="B17" s="10" t="s">
        <v>30</v>
      </c>
      <c r="C17" s="11">
        <f>'2011 Output'!I731</f>
        <v>2.2080000000000002</v>
      </c>
      <c r="D17" s="11">
        <f>'2011 Output'!I749</f>
        <v>1.421</v>
      </c>
      <c r="E17" s="11">
        <f>'2011 Output'!I767</f>
        <v>0.81699999999999995</v>
      </c>
      <c r="F17" s="11">
        <f>'2011 Output'!I785</f>
        <v>0.69699999999999995</v>
      </c>
      <c r="G17" s="11">
        <f>'2011 Output'!I803</f>
        <v>2.5459999999999998</v>
      </c>
      <c r="H17" s="11">
        <f>'2011 Output'!I821</f>
        <v>0.83</v>
      </c>
      <c r="I17" s="11">
        <f>'2011 Output'!I839</f>
        <v>1.2669999999999999</v>
      </c>
      <c r="J17" s="11">
        <f>'2011 Output'!I857</f>
        <v>0.66800000000000004</v>
      </c>
      <c r="K17" s="11">
        <f>'2011 Output'!I875</f>
        <v>1.034</v>
      </c>
      <c r="L17" s="11">
        <f>'2011 Output'!I893</f>
        <v>5.6000000000000001E-2</v>
      </c>
      <c r="M17" s="11">
        <f>'2011 Output'!I911</f>
        <v>1.9059999999999999</v>
      </c>
      <c r="N17" s="11">
        <f>'2011 Output'!I929</f>
        <v>0.82099999999999995</v>
      </c>
      <c r="O17" s="11">
        <f t="shared" si="0"/>
        <v>14.270999999999999</v>
      </c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>
      <c r="B18" t="s">
        <v>31</v>
      </c>
      <c r="C18" s="9">
        <f>SUM(C5:C17)</f>
        <v>150.73000000000002</v>
      </c>
      <c r="D18" s="9">
        <f t="shared" ref="D18:N18" si="1">SUM(D5:D17)</f>
        <v>83.635999999999996</v>
      </c>
      <c r="E18" s="9">
        <f t="shared" si="1"/>
        <v>44.873000000000005</v>
      </c>
      <c r="F18" s="9">
        <f t="shared" si="1"/>
        <v>25.58</v>
      </c>
      <c r="G18" s="9">
        <f t="shared" si="1"/>
        <v>127.07600000000001</v>
      </c>
      <c r="H18" s="9">
        <f t="shared" si="1"/>
        <v>101.50099999999999</v>
      </c>
      <c r="I18" s="9">
        <f t="shared" si="1"/>
        <v>88.120999999999995</v>
      </c>
      <c r="J18" s="9">
        <f t="shared" si="1"/>
        <v>59.984000000000002</v>
      </c>
      <c r="K18" s="9">
        <f t="shared" si="1"/>
        <v>50.393999999999991</v>
      </c>
      <c r="L18" s="9">
        <f t="shared" si="1"/>
        <v>19.683</v>
      </c>
      <c r="M18" s="9">
        <f t="shared" si="1"/>
        <v>79.948999999999998</v>
      </c>
      <c r="N18" s="9">
        <f t="shared" si="1"/>
        <v>19.638000000000002</v>
      </c>
      <c r="O18" s="9">
        <f t="shared" si="0"/>
        <v>851.16500000000008</v>
      </c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</row>
    <row r="19" spans="1:29"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>
      <c r="B21" t="s">
        <v>35</v>
      </c>
      <c r="C21" t="s">
        <v>32</v>
      </c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>
      <c r="B22" t="s">
        <v>2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>
      <c r="A24" s="10" t="s">
        <v>3</v>
      </c>
      <c r="B24" s="10" t="s">
        <v>4</v>
      </c>
      <c r="C24" s="10" t="s">
        <v>5</v>
      </c>
      <c r="D24" s="10" t="s">
        <v>6</v>
      </c>
      <c r="E24" s="10" t="s">
        <v>7</v>
      </c>
      <c r="F24" s="10" t="s">
        <v>8</v>
      </c>
      <c r="G24" s="10" t="s">
        <v>9</v>
      </c>
      <c r="H24" s="10" t="s">
        <v>10</v>
      </c>
      <c r="I24" s="10" t="s">
        <v>11</v>
      </c>
      <c r="J24" s="10" t="s">
        <v>12</v>
      </c>
      <c r="K24" s="10" t="s">
        <v>13</v>
      </c>
      <c r="L24" s="10" t="s">
        <v>14</v>
      </c>
      <c r="M24" s="10" t="s">
        <v>15</v>
      </c>
      <c r="N24" s="10" t="s">
        <v>16</v>
      </c>
      <c r="O24" s="10" t="s">
        <v>17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>
      <c r="A25">
        <v>11</v>
      </c>
      <c r="B25" t="s">
        <v>18</v>
      </c>
      <c r="C25" s="9">
        <f>NJTPA_2017_working!F721</f>
        <v>1.661</v>
      </c>
      <c r="D25" s="9">
        <f>NJTPA_2017_working!F739</f>
        <v>1.726</v>
      </c>
      <c r="E25" s="9">
        <f>NJTPA_2017_working!F757</f>
        <v>0.72199999999999998</v>
      </c>
      <c r="F25" s="9">
        <f>NJTPA_2017_working!F775</f>
        <v>0.41399999999999998</v>
      </c>
      <c r="G25" s="9">
        <f>NJTPA_2017_working!F793</f>
        <v>1.7410000000000001</v>
      </c>
      <c r="H25" s="9">
        <f>NJTPA_2017_working!F811</f>
        <v>2.1070000000000002</v>
      </c>
      <c r="I25" s="9">
        <f>NJTPA_2017_working!F829</f>
        <v>0.56899999999999995</v>
      </c>
      <c r="J25" s="9">
        <f>NJTPA_2017_working!F847</f>
        <v>0.45300000000000001</v>
      </c>
      <c r="K25" s="9">
        <f>NJTPA_2017_working!F865</f>
        <v>0.41199999999999998</v>
      </c>
      <c r="L25" s="9">
        <f>NJTPA_2017_working!F883</f>
        <v>0.33700000000000002</v>
      </c>
      <c r="M25" s="9">
        <f>NJTPA_2017_working!F901</f>
        <v>1.365</v>
      </c>
      <c r="N25" s="9">
        <f>NJTPA_2017_working!F919</f>
        <v>0.372</v>
      </c>
      <c r="O25" s="9">
        <f>SUM(C25:N25)</f>
        <v>11.878999999999998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>
      <c r="A26">
        <v>21</v>
      </c>
      <c r="B26" t="s">
        <v>19</v>
      </c>
      <c r="C26" s="9">
        <f>NJTPA_2017_working!F722</f>
        <v>42.173000000000002</v>
      </c>
      <c r="D26" s="9">
        <f>NJTPA_2017_working!F740</f>
        <v>29.599</v>
      </c>
      <c r="E26" s="9">
        <f>NJTPA_2017_working!F758</f>
        <v>14.06</v>
      </c>
      <c r="F26" s="9">
        <f>NJTPA_2017_working!F776</f>
        <v>7.101</v>
      </c>
      <c r="G26" s="9">
        <f>NJTPA_2017_working!F794</f>
        <v>45.954999999999998</v>
      </c>
      <c r="H26" s="9">
        <f>NJTPA_2017_working!F812</f>
        <v>33.277000000000001</v>
      </c>
      <c r="I26" s="9">
        <f>NJTPA_2017_working!F830</f>
        <v>24</v>
      </c>
      <c r="J26" s="9">
        <f>NJTPA_2017_working!F848</f>
        <v>16.373000000000001</v>
      </c>
      <c r="K26" s="9">
        <f>NJTPA_2017_working!F866</f>
        <v>16.167999999999999</v>
      </c>
      <c r="L26" s="9">
        <f>NJTPA_2017_working!F884</f>
        <v>5.0970000000000004</v>
      </c>
      <c r="M26" s="9">
        <f>NJTPA_2017_working!F902</f>
        <v>22.715</v>
      </c>
      <c r="N26" s="9">
        <f>NJTPA_2017_working!F920</f>
        <v>5.5880000000000001</v>
      </c>
      <c r="O26" s="9">
        <f t="shared" ref="O26:O38" si="2">SUM(C26:N26)</f>
        <v>262.10600000000005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>
      <c r="A27">
        <v>31</v>
      </c>
      <c r="B27" t="s">
        <v>20</v>
      </c>
      <c r="C27" s="9">
        <f>NJTPA_2017_working!F723</f>
        <v>63.084000000000003</v>
      </c>
      <c r="D27" s="9">
        <f>NJTPA_2017_working!F741</f>
        <v>40.011000000000003</v>
      </c>
      <c r="E27" s="9">
        <f>NJTPA_2017_working!F759</f>
        <v>19.364000000000001</v>
      </c>
      <c r="F27" s="9">
        <f>NJTPA_2017_working!F777</f>
        <v>12.959</v>
      </c>
      <c r="G27" s="9">
        <f>NJTPA_2017_working!F795</f>
        <v>58.872</v>
      </c>
      <c r="H27" s="9">
        <f>NJTPA_2017_working!F813</f>
        <v>52.9</v>
      </c>
      <c r="I27" s="9">
        <f>NJTPA_2017_working!F831</f>
        <v>40.185000000000002</v>
      </c>
      <c r="J27" s="9">
        <f>NJTPA_2017_working!F849</f>
        <v>24.556999999999999</v>
      </c>
      <c r="K27" s="9">
        <f>NJTPA_2017_working!F867</f>
        <v>23.381</v>
      </c>
      <c r="L27" s="9">
        <f>NJTPA_2017_working!F885</f>
        <v>9.9359999999999999</v>
      </c>
      <c r="M27" s="9">
        <f>NJTPA_2017_working!F903</f>
        <v>32.468000000000004</v>
      </c>
      <c r="N27" s="9">
        <f>NJTPA_2017_working!F921</f>
        <v>10.021000000000001</v>
      </c>
      <c r="O27" s="9">
        <f t="shared" si="2"/>
        <v>387.738</v>
      </c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>
      <c r="A28">
        <v>32</v>
      </c>
      <c r="B28" t="s">
        <v>21</v>
      </c>
      <c r="C28" s="9">
        <f>NJTPA_2017_working!F724</f>
        <v>8.4740000000000002</v>
      </c>
      <c r="D28" s="9">
        <f>NJTPA_2017_working!F742</f>
        <v>5.8710000000000004</v>
      </c>
      <c r="E28" s="9">
        <f>NJTPA_2017_working!F760</f>
        <v>1.758</v>
      </c>
      <c r="F28" s="9">
        <f>NJTPA_2017_working!F778</f>
        <v>1.5329999999999999</v>
      </c>
      <c r="G28" s="9">
        <f>NJTPA_2017_working!F796</f>
        <v>6.851</v>
      </c>
      <c r="H28" s="9">
        <f>NJTPA_2017_working!F814</f>
        <v>6.4560000000000004</v>
      </c>
      <c r="I28" s="9">
        <f>NJTPA_2017_working!F832</f>
        <v>5.1920000000000002</v>
      </c>
      <c r="J28" s="9">
        <f>NJTPA_2017_working!F850</f>
        <v>2.883</v>
      </c>
      <c r="K28" s="9">
        <f>NJTPA_2017_working!F868</f>
        <v>2.7789999999999999</v>
      </c>
      <c r="L28" s="9">
        <f>NJTPA_2017_working!F886</f>
        <v>0.85199999999999998</v>
      </c>
      <c r="M28" s="9">
        <f>NJTPA_2017_working!F904</f>
        <v>3.9729999999999999</v>
      </c>
      <c r="N28" s="9">
        <f>NJTPA_2017_working!F922</f>
        <v>0.88300000000000001</v>
      </c>
      <c r="O28" s="9">
        <f t="shared" si="2"/>
        <v>47.50500000000001</v>
      </c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>
      <c r="A29">
        <v>41</v>
      </c>
      <c r="B29" t="s">
        <v>22</v>
      </c>
      <c r="C29" s="9">
        <f>NJTPA_2017_working!F725</f>
        <v>2.5000000000000001E-2</v>
      </c>
      <c r="D29" s="9">
        <f>NJTPA_2017_working!F743</f>
        <v>0.10199999999999999</v>
      </c>
      <c r="E29" s="9">
        <f>NJTPA_2017_working!F761</f>
        <v>0.05</v>
      </c>
      <c r="F29" s="9">
        <f>NJTPA_2017_working!F779</f>
        <v>1.6E-2</v>
      </c>
      <c r="G29" s="9">
        <f>NJTPA_2017_working!F797</f>
        <v>6.5000000000000002E-2</v>
      </c>
      <c r="H29" s="9">
        <f>NJTPA_2017_working!F815</f>
        <v>1.7000000000000001E-2</v>
      </c>
      <c r="I29" s="9">
        <f>NJTPA_2017_working!F833</f>
        <v>0.03</v>
      </c>
      <c r="J29" s="9">
        <f>NJTPA_2017_working!F851</f>
        <v>1.7000000000000001E-2</v>
      </c>
      <c r="K29" s="9">
        <f>NJTPA_2017_working!F869</f>
        <v>1.4999999999999999E-2</v>
      </c>
      <c r="L29" s="9">
        <f>NJTPA_2017_working!F887</f>
        <v>3.0000000000000001E-3</v>
      </c>
      <c r="M29" s="9">
        <f>NJTPA_2017_working!F905</f>
        <v>4.7E-2</v>
      </c>
      <c r="N29" s="9">
        <f>NJTPA_2017_working!F923</f>
        <v>7.2999999999999995E-2</v>
      </c>
      <c r="O29" s="9">
        <f t="shared" si="2"/>
        <v>0.46000000000000008</v>
      </c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>
      <c r="A30">
        <v>42</v>
      </c>
      <c r="B30" t="s">
        <v>23</v>
      </c>
      <c r="C30" s="9">
        <f>NJTPA_2017_working!F726</f>
        <v>0.22900000000000001</v>
      </c>
      <c r="D30" s="9">
        <f>NJTPA_2017_working!F744</f>
        <v>0.307</v>
      </c>
      <c r="E30" s="9">
        <f>NJTPA_2017_working!F762</f>
        <v>0.224</v>
      </c>
      <c r="F30" s="9">
        <f>NJTPA_2017_working!F780</f>
        <v>4.1000000000000002E-2</v>
      </c>
      <c r="G30" s="9">
        <f>NJTPA_2017_working!F798</f>
        <v>0.253</v>
      </c>
      <c r="H30" s="9">
        <f>NJTPA_2017_working!F816</f>
        <v>0.13500000000000001</v>
      </c>
      <c r="I30" s="9">
        <f>NJTPA_2017_working!F834</f>
        <v>0.13</v>
      </c>
      <c r="J30" s="9">
        <f>NJTPA_2017_working!F852</f>
        <v>0.111</v>
      </c>
      <c r="K30" s="9">
        <f>NJTPA_2017_working!F870</f>
        <v>8.2000000000000003E-2</v>
      </c>
      <c r="L30" s="9">
        <f>NJTPA_2017_working!F888</f>
        <v>2.5999999999999999E-2</v>
      </c>
      <c r="M30" s="9">
        <f>NJTPA_2017_working!F906</f>
        <v>0.16800000000000001</v>
      </c>
      <c r="N30" s="9">
        <f>NJTPA_2017_working!F924</f>
        <v>4.4999999999999998E-2</v>
      </c>
      <c r="O30" s="9">
        <f t="shared" si="2"/>
        <v>1.7509999999999999</v>
      </c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>
      <c r="A31">
        <v>43</v>
      </c>
      <c r="B31" t="s">
        <v>24</v>
      </c>
      <c r="C31" s="9">
        <f>NJTPA_2017_working!F727</f>
        <v>0.114</v>
      </c>
      <c r="D31" s="9">
        <f>NJTPA_2017_working!F745</f>
        <v>0.129</v>
      </c>
      <c r="E31" s="9">
        <f>NJTPA_2017_working!F763</f>
        <v>7.4999999999999997E-2</v>
      </c>
      <c r="F31" s="9">
        <f>NJTPA_2017_working!F781</f>
        <v>5.8999999999999997E-2</v>
      </c>
      <c r="G31" s="9">
        <f>NJTPA_2017_working!F799</f>
        <v>0.221</v>
      </c>
      <c r="H31" s="9">
        <f>NJTPA_2017_working!F817</f>
        <v>0.215</v>
      </c>
      <c r="I31" s="9">
        <f>NJTPA_2017_working!F835</f>
        <v>0.14099999999999999</v>
      </c>
      <c r="J31" s="9">
        <f>NJTPA_2017_working!F853</f>
        <v>0.129</v>
      </c>
      <c r="K31" s="9">
        <f>NJTPA_2017_working!F871</f>
        <v>7.3999999999999996E-2</v>
      </c>
      <c r="L31" s="9">
        <f>NJTPA_2017_working!F889</f>
        <v>4.7E-2</v>
      </c>
      <c r="M31" s="9">
        <f>NJTPA_2017_working!F907</f>
        <v>0.105</v>
      </c>
      <c r="N31" s="9">
        <f>NJTPA_2017_working!F925</f>
        <v>3.2000000000000001E-2</v>
      </c>
      <c r="O31" s="9">
        <f t="shared" si="2"/>
        <v>1.341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>
      <c r="A32">
        <v>51</v>
      </c>
      <c r="B32" t="s">
        <v>25</v>
      </c>
      <c r="C32" s="9">
        <f>NJTPA_2017_working!F728</f>
        <v>6.2E-2</v>
      </c>
      <c r="D32" s="9">
        <f>NJTPA_2017_working!F746</f>
        <v>5.8000000000000003E-2</v>
      </c>
      <c r="E32" s="9">
        <f>NJTPA_2017_working!F764</f>
        <v>4.7E-2</v>
      </c>
      <c r="F32" s="9">
        <f>NJTPA_2017_working!F782</f>
        <v>1.2999999999999999E-2</v>
      </c>
      <c r="G32" s="9">
        <f>NJTPA_2017_working!F800</f>
        <v>8.2000000000000003E-2</v>
      </c>
      <c r="H32" s="9">
        <f>NJTPA_2017_working!F818</f>
        <v>5.0999999999999997E-2</v>
      </c>
      <c r="I32" s="9">
        <f>NJTPA_2017_working!F836</f>
        <v>4.1000000000000002E-2</v>
      </c>
      <c r="J32" s="9">
        <f>NJTPA_2017_working!F854</f>
        <v>2.5999999999999999E-2</v>
      </c>
      <c r="K32" s="9">
        <f>NJTPA_2017_working!F872</f>
        <v>3.2000000000000001E-2</v>
      </c>
      <c r="L32" s="9">
        <f>NJTPA_2017_working!F890</f>
        <v>8.9999999999999993E-3</v>
      </c>
      <c r="M32" s="9">
        <f>NJTPA_2017_working!F908</f>
        <v>4.2000000000000003E-2</v>
      </c>
      <c r="N32" s="9">
        <f>NJTPA_2017_working!F926</f>
        <v>8.9999999999999993E-3</v>
      </c>
      <c r="O32" s="9">
        <f t="shared" si="2"/>
        <v>0.47200000000000003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>
      <c r="A33">
        <v>52</v>
      </c>
      <c r="B33" t="s">
        <v>26</v>
      </c>
      <c r="C33" s="9">
        <f>NJTPA_2017_working!F729</f>
        <v>4.5439999999999996</v>
      </c>
      <c r="D33" s="9">
        <f>NJTPA_2017_working!F747</f>
        <v>2.7839999999999998</v>
      </c>
      <c r="E33" s="9">
        <f>NJTPA_2017_working!F765</f>
        <v>1.9039999999999999</v>
      </c>
      <c r="F33" s="9">
        <f>NJTPA_2017_working!F783</f>
        <v>1.321</v>
      </c>
      <c r="G33" s="9">
        <f>NJTPA_2017_working!F801</f>
        <v>4.4740000000000002</v>
      </c>
      <c r="H33" s="9">
        <f>NJTPA_2017_working!F819</f>
        <v>3.657</v>
      </c>
      <c r="I33" s="9">
        <f>NJTPA_2017_working!F837</f>
        <v>3.327</v>
      </c>
      <c r="J33" s="9">
        <f>NJTPA_2017_working!F855</f>
        <v>2.1349999999999998</v>
      </c>
      <c r="K33" s="9">
        <f>NJTPA_2017_working!F873</f>
        <v>2.1040000000000001</v>
      </c>
      <c r="L33" s="9">
        <f>NJTPA_2017_working!F891</f>
        <v>0.96499999999999997</v>
      </c>
      <c r="M33" s="9">
        <f>NJTPA_2017_working!F909</f>
        <v>2.5219999999999998</v>
      </c>
      <c r="N33" s="9">
        <f>NJTPA_2017_working!F927</f>
        <v>0.83099999999999996</v>
      </c>
      <c r="O33" s="9">
        <f t="shared" si="2"/>
        <v>30.567999999999991</v>
      </c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>
      <c r="A34">
        <v>53</v>
      </c>
      <c r="B34" t="s">
        <v>27</v>
      </c>
      <c r="C34" s="9">
        <f>NJTPA_2017_working!F730</f>
        <v>0.14000000000000001</v>
      </c>
      <c r="D34" s="9">
        <f>NJTPA_2017_working!F748</f>
        <v>0.111</v>
      </c>
      <c r="E34" s="9">
        <f>NJTPA_2017_working!F766</f>
        <v>5.1999999999999998E-2</v>
      </c>
      <c r="F34" s="9">
        <f>NJTPA_2017_working!F784</f>
        <v>0.58899999999999997</v>
      </c>
      <c r="G34" s="9">
        <f>NJTPA_2017_working!F802</f>
        <v>0.76100000000000001</v>
      </c>
      <c r="H34" s="9">
        <f>NJTPA_2017_working!F820</f>
        <v>0.20300000000000001</v>
      </c>
      <c r="I34" s="9">
        <f>NJTPA_2017_working!F838</f>
        <v>0.308</v>
      </c>
      <c r="J34" s="9">
        <f>NJTPA_2017_working!F856</f>
        <v>0.05</v>
      </c>
      <c r="K34" s="9">
        <f>NJTPA_2017_working!F874</f>
        <v>0.48399999999999999</v>
      </c>
      <c r="L34" s="9">
        <f>NJTPA_2017_working!F892</f>
        <v>1.4999999999999999E-2</v>
      </c>
      <c r="M34" s="9">
        <f>NJTPA_2017_working!F910</f>
        <v>0.17799999999999999</v>
      </c>
      <c r="N34" s="9">
        <f>NJTPA_2017_working!F928</f>
        <v>9.7000000000000003E-2</v>
      </c>
      <c r="O34" s="9">
        <f t="shared" si="2"/>
        <v>2.988</v>
      </c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>
      <c r="A35">
        <v>54</v>
      </c>
      <c r="B35" t="s">
        <v>28</v>
      </c>
      <c r="C35" s="9">
        <f>NJTPA_2017_working!F731</f>
        <v>5.0999999999999997E-2</v>
      </c>
      <c r="D35" s="9">
        <f>NJTPA_2017_working!F749</f>
        <v>2.1000000000000001E-2</v>
      </c>
      <c r="E35" s="9">
        <f>NJTPA_2017_working!F767</f>
        <v>0.01</v>
      </c>
      <c r="F35" s="9">
        <f>NJTPA_2017_working!F785</f>
        <v>5.8999999999999997E-2</v>
      </c>
      <c r="G35" s="9">
        <f>NJTPA_2017_working!F803</f>
        <v>8.6999999999999994E-2</v>
      </c>
      <c r="H35" s="9">
        <f>NJTPA_2017_working!F821</f>
        <v>0.124</v>
      </c>
      <c r="I35" s="9">
        <f>NJTPA_2017_working!F839</f>
        <v>8.5000000000000006E-2</v>
      </c>
      <c r="J35" s="9">
        <f>NJTPA_2017_working!F857</f>
        <v>3.6999999999999998E-2</v>
      </c>
      <c r="K35" s="9">
        <f>NJTPA_2017_working!F875</f>
        <v>4.7E-2</v>
      </c>
      <c r="L35" s="9">
        <f>NJTPA_2017_working!F893</f>
        <v>5.0999999999999997E-2</v>
      </c>
      <c r="M35" s="9">
        <f>NJTPA_2017_working!F911</f>
        <v>2.5000000000000001E-2</v>
      </c>
      <c r="N35" s="9">
        <f>NJTPA_2017_working!F929</f>
        <v>4.7E-2</v>
      </c>
      <c r="O35" s="9">
        <f t="shared" si="2"/>
        <v>0.64400000000000013</v>
      </c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>
      <c r="A36">
        <v>61</v>
      </c>
      <c r="B36" t="s">
        <v>29</v>
      </c>
      <c r="C36" s="9">
        <f>NJTPA_2017_working!F732</f>
        <v>0.53</v>
      </c>
      <c r="D36" s="9">
        <f>NJTPA_2017_working!F750</f>
        <v>0.57099999999999995</v>
      </c>
      <c r="E36" s="9">
        <f>NJTPA_2017_working!F768</f>
        <v>0.26100000000000001</v>
      </c>
      <c r="F36" s="9">
        <f>NJTPA_2017_working!F786</f>
        <v>0.14000000000000001</v>
      </c>
      <c r="G36" s="9">
        <f>NJTPA_2017_working!F804</f>
        <v>0.60399999999999998</v>
      </c>
      <c r="H36" s="9">
        <f>NJTPA_2017_working!F822</f>
        <v>0.31</v>
      </c>
      <c r="I36" s="9">
        <f>NJTPA_2017_working!F840</f>
        <v>0.435</v>
      </c>
      <c r="J36" s="9">
        <f>NJTPA_2017_working!F858</f>
        <v>0.20699999999999999</v>
      </c>
      <c r="K36" s="9">
        <f>NJTPA_2017_working!F876</f>
        <v>0.20899999999999999</v>
      </c>
      <c r="L36" s="9">
        <f>NJTPA_2017_working!F894</f>
        <v>6.5000000000000002E-2</v>
      </c>
      <c r="M36" s="9">
        <f>NJTPA_2017_working!F912</f>
        <v>0.371</v>
      </c>
      <c r="N36" s="9">
        <f>NJTPA_2017_working!F930</f>
        <v>9.0999999999999998E-2</v>
      </c>
      <c r="O36" s="9">
        <f t="shared" si="2"/>
        <v>3.7940000000000005</v>
      </c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>
      <c r="A37" s="10">
        <v>62</v>
      </c>
      <c r="B37" s="10" t="s">
        <v>30</v>
      </c>
      <c r="C37" s="11">
        <f>NJTPA_2017_working!F733</f>
        <v>1.125</v>
      </c>
      <c r="D37" s="11">
        <f>NJTPA_2017_working!F751</f>
        <v>0.68100000000000005</v>
      </c>
      <c r="E37" s="11">
        <f>NJTPA_2017_working!F769</f>
        <v>0.46700000000000003</v>
      </c>
      <c r="F37" s="11">
        <f>NJTPA_2017_working!F787</f>
        <v>0.46600000000000003</v>
      </c>
      <c r="G37" s="11">
        <f>NJTPA_2017_working!F805</f>
        <v>1.508</v>
      </c>
      <c r="H37" s="11">
        <f>NJTPA_2017_working!F823</f>
        <v>5.3999999999999999E-2</v>
      </c>
      <c r="I37" s="11">
        <f>NJTPA_2017_working!F841</f>
        <v>0.60399999999999998</v>
      </c>
      <c r="J37" s="11">
        <f>NJTPA_2017_working!F859</f>
        <v>0.13100000000000001</v>
      </c>
      <c r="K37" s="11">
        <f>NJTPA_2017_working!F877</f>
        <v>0.68</v>
      </c>
      <c r="L37" s="11">
        <f>NJTPA_2017_working!F895</f>
        <v>2E-3</v>
      </c>
      <c r="M37" s="11">
        <f>NJTPA_2017_working!F913</f>
        <v>0.72699999999999998</v>
      </c>
      <c r="N37" s="11">
        <f>NJTPA_2017_working!F931</f>
        <v>0.47899999999999998</v>
      </c>
      <c r="O37" s="11">
        <f t="shared" si="2"/>
        <v>6.9240000000000004</v>
      </c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>
      <c r="B38" t="s">
        <v>31</v>
      </c>
      <c r="C38" s="9">
        <f>SUM(C25:C37)</f>
        <v>122.21200000000002</v>
      </c>
      <c r="D38" s="9">
        <f t="shared" ref="D38:N38" si="3">SUM(D25:D37)</f>
        <v>81.971000000000018</v>
      </c>
      <c r="E38" s="9">
        <f t="shared" si="3"/>
        <v>38.993999999999993</v>
      </c>
      <c r="F38" s="9">
        <f t="shared" si="3"/>
        <v>24.711000000000006</v>
      </c>
      <c r="G38" s="9">
        <f t="shared" si="3"/>
        <v>121.47399999999999</v>
      </c>
      <c r="H38" s="9">
        <f t="shared" si="3"/>
        <v>99.506</v>
      </c>
      <c r="I38" s="9">
        <f t="shared" si="3"/>
        <v>75.046999999999997</v>
      </c>
      <c r="J38" s="9">
        <f t="shared" si="3"/>
        <v>47.108999999999995</v>
      </c>
      <c r="K38" s="9">
        <f t="shared" si="3"/>
        <v>46.466999999999992</v>
      </c>
      <c r="L38" s="9">
        <f t="shared" si="3"/>
        <v>17.405000000000001</v>
      </c>
      <c r="M38" s="9">
        <f t="shared" si="3"/>
        <v>64.705999999999989</v>
      </c>
      <c r="N38" s="9">
        <f t="shared" si="3"/>
        <v>18.568000000000005</v>
      </c>
      <c r="O38" s="9">
        <f t="shared" si="2"/>
        <v>758.17000000000007</v>
      </c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</row>
    <row r="41" spans="1:29">
      <c r="B41" t="s">
        <v>35</v>
      </c>
      <c r="C41" t="s">
        <v>33</v>
      </c>
    </row>
    <row r="42" spans="1:29">
      <c r="B42" t="s">
        <v>2</v>
      </c>
    </row>
    <row r="44" spans="1:29">
      <c r="A44" s="10" t="s">
        <v>3</v>
      </c>
      <c r="B44" s="10" t="s">
        <v>4</v>
      </c>
      <c r="C44" s="10" t="s">
        <v>5</v>
      </c>
      <c r="D44" s="10" t="s">
        <v>6</v>
      </c>
      <c r="E44" s="10" t="s">
        <v>7</v>
      </c>
      <c r="F44" s="10" t="s">
        <v>8</v>
      </c>
      <c r="G44" s="10" t="s">
        <v>9</v>
      </c>
      <c r="H44" s="10" t="s">
        <v>10</v>
      </c>
      <c r="I44" s="10" t="s">
        <v>11</v>
      </c>
      <c r="J44" s="10" t="s">
        <v>12</v>
      </c>
      <c r="K44" s="10" t="s">
        <v>13</v>
      </c>
      <c r="L44" s="10" t="s">
        <v>14</v>
      </c>
      <c r="M44" s="10" t="s">
        <v>15</v>
      </c>
      <c r="N44" s="10" t="s">
        <v>16</v>
      </c>
      <c r="O44" s="10" t="s">
        <v>17</v>
      </c>
    </row>
    <row r="45" spans="1:29">
      <c r="A45">
        <v>11</v>
      </c>
      <c r="B45" t="s">
        <v>18</v>
      </c>
      <c r="C45" s="9">
        <f>NJTPA_2020!E909</f>
        <v>1.492</v>
      </c>
      <c r="D45" s="9">
        <f>NJTPA_2020!E927</f>
        <v>1.474</v>
      </c>
      <c r="E45" s="9">
        <f>NJTPA_2020!E959</f>
        <v>0.64700000000000002</v>
      </c>
      <c r="F45" s="9">
        <f>NJTPA_2020!E977</f>
        <v>0.39900000000000002</v>
      </c>
      <c r="G45" s="9">
        <f>NJTPA_2020!E995</f>
        <v>1.788</v>
      </c>
      <c r="H45" s="9">
        <f>NJTPA_2020!E1013</f>
        <v>2.1619999999999999</v>
      </c>
      <c r="I45" s="9">
        <f>NJTPA_2020!E1031</f>
        <v>0.53700000000000003</v>
      </c>
      <c r="J45" s="9">
        <f>NJTPA_2020!E1049</f>
        <v>0.435</v>
      </c>
      <c r="K45" s="9">
        <f>NJTPA_2020!E1067</f>
        <v>0.38500000000000001</v>
      </c>
      <c r="L45" s="9">
        <f>NJTPA_2020!E1085</f>
        <v>0.35199999999999998</v>
      </c>
      <c r="M45" s="9">
        <f>NJTPA_2020!E1103</f>
        <v>1.365</v>
      </c>
      <c r="N45" s="9">
        <f>NJTPA_2020!E1121</f>
        <v>0.436</v>
      </c>
      <c r="O45" s="9">
        <f>SUM(C45:N45)</f>
        <v>11.472000000000001</v>
      </c>
    </row>
    <row r="46" spans="1:29">
      <c r="A46">
        <v>21</v>
      </c>
      <c r="B46" t="s">
        <v>19</v>
      </c>
      <c r="C46" s="9">
        <f>NJTPA_2020!E910</f>
        <v>31.312000000000001</v>
      </c>
      <c r="D46" s="9">
        <f>NJTPA_2020!E928</f>
        <v>26.893000000000001</v>
      </c>
      <c r="E46" s="9">
        <f>NJTPA_2020!E960</f>
        <v>11.856</v>
      </c>
      <c r="F46" s="9">
        <f>NJTPA_2020!E978</f>
        <v>5.2160000000000002</v>
      </c>
      <c r="G46" s="9">
        <f>NJTPA_2020!E996</f>
        <v>39.200000000000003</v>
      </c>
      <c r="H46" s="9">
        <f>NJTPA_2020!E1014</f>
        <v>25.696999999999999</v>
      </c>
      <c r="I46" s="9">
        <f>NJTPA_2020!E1032</f>
        <v>17.225000000000001</v>
      </c>
      <c r="J46" s="9">
        <f>NJTPA_2020!E1050</f>
        <v>15.656000000000001</v>
      </c>
      <c r="K46" s="9">
        <f>NJTPA_2020!E1068</f>
        <v>11.417999999999999</v>
      </c>
      <c r="L46" s="9">
        <f>NJTPA_2020!E1086</f>
        <v>3.9849999999999999</v>
      </c>
      <c r="M46" s="9">
        <f>NJTPA_2020!E1104</f>
        <v>20.606999999999999</v>
      </c>
      <c r="N46" s="9">
        <f>NJTPA_2020!E1122</f>
        <v>4.8609999999999998</v>
      </c>
      <c r="O46" s="9">
        <f t="shared" ref="O46:O58" si="4">SUM(C46:N46)</f>
        <v>213.92599999999999</v>
      </c>
    </row>
    <row r="47" spans="1:29">
      <c r="A47">
        <v>31</v>
      </c>
      <c r="B47" t="s">
        <v>20</v>
      </c>
      <c r="C47" s="9">
        <f>NJTPA_2020!E911</f>
        <v>47.941000000000003</v>
      </c>
      <c r="D47" s="9">
        <f>NJTPA_2020!E929</f>
        <v>38.667000000000002</v>
      </c>
      <c r="E47" s="9">
        <f>NJTPA_2020!E961</f>
        <v>18.451000000000001</v>
      </c>
      <c r="F47" s="9">
        <f>NJTPA_2020!E979</f>
        <v>10.686</v>
      </c>
      <c r="G47" s="9">
        <f>NJTPA_2020!E997</f>
        <v>56.912999999999997</v>
      </c>
      <c r="H47" s="9">
        <f>NJTPA_2020!E1015</f>
        <v>45.2</v>
      </c>
      <c r="I47" s="9">
        <f>NJTPA_2020!E1033</f>
        <v>30.117000000000001</v>
      </c>
      <c r="J47" s="9">
        <f>NJTPA_2020!E1051</f>
        <v>24.675000000000001</v>
      </c>
      <c r="K47" s="9">
        <f>NJTPA_2020!E1069</f>
        <v>17.335000000000001</v>
      </c>
      <c r="L47" s="9">
        <f>NJTPA_2020!E1087</f>
        <v>8.4339999999999993</v>
      </c>
      <c r="M47" s="9">
        <f>NJTPA_2020!E1105</f>
        <v>32.561</v>
      </c>
      <c r="N47" s="9">
        <f>NJTPA_2020!E1123</f>
        <v>10.276</v>
      </c>
      <c r="O47" s="9">
        <f t="shared" si="4"/>
        <v>341.25599999999997</v>
      </c>
    </row>
    <row r="48" spans="1:29">
      <c r="A48">
        <v>32</v>
      </c>
      <c r="B48" t="s">
        <v>21</v>
      </c>
      <c r="C48" s="9">
        <f>NJTPA_2020!E912</f>
        <v>6.6710000000000003</v>
      </c>
      <c r="D48" s="9">
        <f>NJTPA_2020!E930</f>
        <v>6.1079999999999997</v>
      </c>
      <c r="E48" s="9">
        <f>NJTPA_2020!E962</f>
        <v>1.8049999999999999</v>
      </c>
      <c r="F48" s="9">
        <f>NJTPA_2020!E980</f>
        <v>1.492</v>
      </c>
      <c r="G48" s="9">
        <f>NJTPA_2020!E998</f>
        <v>6.83</v>
      </c>
      <c r="H48" s="9">
        <f>NJTPA_2020!E1016</f>
        <v>6.63</v>
      </c>
      <c r="I48" s="9">
        <f>NJTPA_2020!E1034</f>
        <v>4.1529999999999996</v>
      </c>
      <c r="J48" s="9">
        <f>NJTPA_2020!E1052</f>
        <v>2.9910000000000001</v>
      </c>
      <c r="K48" s="9">
        <f>NJTPA_2020!E1070</f>
        <v>2.282</v>
      </c>
      <c r="L48" s="9">
        <f>NJTPA_2020!E1088</f>
        <v>0.94199999999999995</v>
      </c>
      <c r="M48" s="9">
        <f>NJTPA_2020!E1106</f>
        <v>4.2649999999999997</v>
      </c>
      <c r="N48" s="9">
        <f>NJTPA_2020!E1124</f>
        <v>1.1919999999999999</v>
      </c>
      <c r="O48" s="9">
        <f t="shared" si="4"/>
        <v>45.361000000000004</v>
      </c>
    </row>
    <row r="49" spans="1:15">
      <c r="A49">
        <v>41</v>
      </c>
      <c r="B49" t="s">
        <v>22</v>
      </c>
      <c r="C49" s="9">
        <f>NJTPA_2020!E913</f>
        <v>8.0000000000000002E-3</v>
      </c>
      <c r="D49" s="9">
        <f>NJTPA_2020!E931</f>
        <v>2.7E-2</v>
      </c>
      <c r="E49" s="9">
        <f>NJTPA_2020!E963</f>
        <v>1.4999999999999999E-2</v>
      </c>
      <c r="F49" s="9">
        <f>NJTPA_2020!E981</f>
        <v>5.0000000000000001E-3</v>
      </c>
      <c r="G49" s="9">
        <f>NJTPA_2020!E999</f>
        <v>2.1000000000000001E-2</v>
      </c>
      <c r="H49" s="9">
        <f>NJTPA_2020!E1017</f>
        <v>6.0000000000000001E-3</v>
      </c>
      <c r="I49" s="9">
        <f>NJTPA_2020!E1035</f>
        <v>8.9999999999999993E-3</v>
      </c>
      <c r="J49" s="9">
        <f>NJTPA_2020!E1053</f>
        <v>6.0000000000000001E-3</v>
      </c>
      <c r="K49" s="9">
        <f>NJTPA_2020!E1071</f>
        <v>5.0000000000000001E-3</v>
      </c>
      <c r="L49" s="9">
        <f>NJTPA_2020!E1089</f>
        <v>1E-3</v>
      </c>
      <c r="M49" s="9">
        <f>NJTPA_2020!E1107</f>
        <v>1.6E-2</v>
      </c>
      <c r="N49" s="9">
        <f>NJTPA_2020!E1125</f>
        <v>3.3000000000000002E-2</v>
      </c>
      <c r="O49" s="9">
        <f t="shared" si="4"/>
        <v>0.15200000000000002</v>
      </c>
    </row>
    <row r="50" spans="1:15">
      <c r="A50">
        <v>42</v>
      </c>
      <c r="B50" t="s">
        <v>23</v>
      </c>
      <c r="C50" s="9">
        <f>NJTPA_2020!E914</f>
        <v>0.152</v>
      </c>
      <c r="D50" s="9">
        <f>NJTPA_2020!E932</f>
        <v>0.191</v>
      </c>
      <c r="E50" s="9">
        <f>NJTPA_2020!E964</f>
        <v>0.14699999999999999</v>
      </c>
      <c r="F50" s="9">
        <f>NJTPA_2020!E982</f>
        <v>3.1E-2</v>
      </c>
      <c r="G50" s="9">
        <f>NJTPA_2020!E1000</f>
        <v>0.184</v>
      </c>
      <c r="H50" s="9">
        <f>NJTPA_2020!E1018</f>
        <v>0.113</v>
      </c>
      <c r="I50" s="9">
        <f>NJTPA_2020!E1036</f>
        <v>8.4000000000000005E-2</v>
      </c>
      <c r="J50" s="9">
        <f>NJTPA_2020!E1054</f>
        <v>0.08</v>
      </c>
      <c r="K50" s="9">
        <f>NJTPA_2020!E1072</f>
        <v>5.8999999999999997E-2</v>
      </c>
      <c r="L50" s="9">
        <f>NJTPA_2020!E1090</f>
        <v>2.1999999999999999E-2</v>
      </c>
      <c r="M50" s="9">
        <f>NJTPA_2020!E1108</f>
        <v>0.129</v>
      </c>
      <c r="N50" s="9">
        <f>NJTPA_2020!E1126</f>
        <v>3.2000000000000001E-2</v>
      </c>
      <c r="O50" s="9">
        <f t="shared" si="4"/>
        <v>1.224</v>
      </c>
    </row>
    <row r="51" spans="1:15">
      <c r="A51">
        <v>43</v>
      </c>
      <c r="B51" t="s">
        <v>24</v>
      </c>
      <c r="C51" s="9">
        <f>NJTPA_2020!E915</f>
        <v>0.10299999999999999</v>
      </c>
      <c r="D51" s="9">
        <f>NJTPA_2020!E933</f>
        <v>0.11700000000000001</v>
      </c>
      <c r="E51" s="9">
        <f>NJTPA_2020!E965</f>
        <v>6.0999999999999999E-2</v>
      </c>
      <c r="F51" s="9">
        <f>NJTPA_2020!E983</f>
        <v>4.3999999999999997E-2</v>
      </c>
      <c r="G51" s="9">
        <f>NJTPA_2020!E1001</f>
        <v>0.17899999999999999</v>
      </c>
      <c r="H51" s="9">
        <f>NJTPA_2020!E1019</f>
        <v>0.17599999999999999</v>
      </c>
      <c r="I51" s="9">
        <f>NJTPA_2020!E1037</f>
        <v>0.115</v>
      </c>
      <c r="J51" s="9">
        <f>NJTPA_2020!E1055</f>
        <v>0.109</v>
      </c>
      <c r="K51" s="9">
        <f>NJTPA_2020!E1073</f>
        <v>5.0999999999999997E-2</v>
      </c>
      <c r="L51" s="9">
        <f>NJTPA_2020!E1091</f>
        <v>3.6999999999999998E-2</v>
      </c>
      <c r="M51" s="9">
        <f>NJTPA_2020!E1109</f>
        <v>0.08</v>
      </c>
      <c r="N51" s="9">
        <f>NJTPA_2020!E1127</f>
        <v>2.3E-2</v>
      </c>
      <c r="O51" s="9">
        <f t="shared" si="4"/>
        <v>1.095</v>
      </c>
    </row>
    <row r="52" spans="1:15">
      <c r="A52">
        <v>51</v>
      </c>
      <c r="B52" t="s">
        <v>25</v>
      </c>
      <c r="C52" s="9">
        <f>NJTPA_2020!E916</f>
        <v>3.6999999999999998E-2</v>
      </c>
      <c r="D52" s="9">
        <f>NJTPA_2020!E934</f>
        <v>0.04</v>
      </c>
      <c r="E52" s="9">
        <f>NJTPA_2020!E966</f>
        <v>3.4000000000000002E-2</v>
      </c>
      <c r="F52" s="9">
        <f>NJTPA_2020!E984</f>
        <v>8.0000000000000002E-3</v>
      </c>
      <c r="G52" s="9">
        <f>NJTPA_2020!E1002</f>
        <v>0.05</v>
      </c>
      <c r="H52" s="9">
        <f>NJTPA_2020!E1020</f>
        <v>3.5999999999999997E-2</v>
      </c>
      <c r="I52" s="9">
        <f>NJTPA_2020!E1038</f>
        <v>2.3E-2</v>
      </c>
      <c r="J52" s="9">
        <f>NJTPA_2020!E1056</f>
        <v>1.9E-2</v>
      </c>
      <c r="K52" s="9">
        <f>NJTPA_2020!E1074</f>
        <v>1.7999999999999999E-2</v>
      </c>
      <c r="L52" s="9">
        <f>NJTPA_2020!E1092</f>
        <v>6.0000000000000001E-3</v>
      </c>
      <c r="M52" s="9">
        <f>NJTPA_2020!E1110</f>
        <v>2.9000000000000001E-2</v>
      </c>
      <c r="N52" s="9">
        <f>NJTPA_2020!E1128</f>
        <v>7.0000000000000001E-3</v>
      </c>
      <c r="O52" s="9">
        <f t="shared" si="4"/>
        <v>0.307</v>
      </c>
    </row>
    <row r="53" spans="1:15">
      <c r="A53">
        <v>52</v>
      </c>
      <c r="B53" t="s">
        <v>26</v>
      </c>
      <c r="C53" s="9">
        <f>NJTPA_2020!E917</f>
        <v>4.0359999999999996</v>
      </c>
      <c r="D53" s="9">
        <f>NJTPA_2020!E935</f>
        <v>2.6389999999999998</v>
      </c>
      <c r="E53" s="9">
        <f>NJTPA_2020!E967</f>
        <v>1.669</v>
      </c>
      <c r="F53" s="9">
        <f>NJTPA_2020!E985</f>
        <v>1.1240000000000001</v>
      </c>
      <c r="G53" s="9">
        <f>NJTPA_2020!E1003</f>
        <v>3.96</v>
      </c>
      <c r="H53" s="9">
        <f>NJTPA_2020!E1021</f>
        <v>3.4279999999999999</v>
      </c>
      <c r="I53" s="9">
        <f>NJTPA_2020!E1039</f>
        <v>2.8940000000000001</v>
      </c>
      <c r="J53" s="9">
        <f>NJTPA_2020!E1057</f>
        <v>2.1890000000000001</v>
      </c>
      <c r="K53" s="9">
        <f>NJTPA_2020!E1075</f>
        <v>1.7609999999999999</v>
      </c>
      <c r="L53" s="9">
        <f>NJTPA_2020!E1093</f>
        <v>0.90400000000000003</v>
      </c>
      <c r="M53" s="9">
        <f>NJTPA_2020!E1111</f>
        <v>2.492</v>
      </c>
      <c r="N53" s="9">
        <f>NJTPA_2020!E1129</f>
        <v>0.80400000000000005</v>
      </c>
      <c r="O53" s="9">
        <f t="shared" si="4"/>
        <v>27.9</v>
      </c>
    </row>
    <row r="54" spans="1:15">
      <c r="A54">
        <v>53</v>
      </c>
      <c r="B54" t="s">
        <v>27</v>
      </c>
      <c r="C54" s="9">
        <f>NJTPA_2020!E918</f>
        <v>8.5999999999999993E-2</v>
      </c>
      <c r="D54" s="9">
        <f>NJTPA_2020!E936</f>
        <v>7.4999999999999997E-2</v>
      </c>
      <c r="E54" s="9">
        <f>NJTPA_2020!E968</f>
        <v>3.5000000000000003E-2</v>
      </c>
      <c r="F54" s="9">
        <f>NJTPA_2020!E986</f>
        <v>0.35499999999999998</v>
      </c>
      <c r="G54" s="9">
        <f>NJTPA_2020!E1004</f>
        <v>0.48599999999999999</v>
      </c>
      <c r="H54" s="9">
        <f>NJTPA_2020!E1022</f>
        <v>0.13900000000000001</v>
      </c>
      <c r="I54" s="9">
        <f>NJTPA_2020!E1040</f>
        <v>0.182</v>
      </c>
      <c r="J54" s="9">
        <f>NJTPA_2020!E1058</f>
        <v>3.6999999999999998E-2</v>
      </c>
      <c r="K54" s="9">
        <f>NJTPA_2020!E1076</f>
        <v>0.28000000000000003</v>
      </c>
      <c r="L54" s="9">
        <f>NJTPA_2020!E1094</f>
        <v>0.01</v>
      </c>
      <c r="M54" s="9">
        <f>NJTPA_2020!E1112</f>
        <v>0.125</v>
      </c>
      <c r="N54" s="9">
        <f>NJTPA_2020!E1130</f>
        <v>7.0000000000000007E-2</v>
      </c>
      <c r="O54" s="9">
        <f t="shared" si="4"/>
        <v>1.88</v>
      </c>
    </row>
    <row r="55" spans="1:15">
      <c r="A55">
        <v>54</v>
      </c>
      <c r="B55" t="s">
        <v>28</v>
      </c>
      <c r="C55" s="9">
        <f>NJTPA_2020!E919</f>
        <v>5.1999999999999998E-2</v>
      </c>
      <c r="D55" s="9">
        <f>NJTPA_2020!E937</f>
        <v>2.1999999999999999E-2</v>
      </c>
      <c r="E55" s="9">
        <f>NJTPA_2020!E969</f>
        <v>1.2999999999999999E-2</v>
      </c>
      <c r="F55" s="9">
        <f>NJTPA_2020!E987</f>
        <v>4.8000000000000001E-2</v>
      </c>
      <c r="G55" s="9">
        <f>NJTPA_2020!E1005</f>
        <v>9.0999999999999998E-2</v>
      </c>
      <c r="H55" s="9">
        <f>NJTPA_2020!E1023</f>
        <v>0.115</v>
      </c>
      <c r="I55" s="9">
        <f>NJTPA_2020!E1041</f>
        <v>7.6999999999999999E-2</v>
      </c>
      <c r="J55" s="9">
        <f>NJTPA_2020!E1059</f>
        <v>4.7E-2</v>
      </c>
      <c r="K55" s="9">
        <f>NJTPA_2020!E1077</f>
        <v>3.7999999999999999E-2</v>
      </c>
      <c r="L55" s="9">
        <f>NJTPA_2020!E1095</f>
        <v>5.6000000000000001E-2</v>
      </c>
      <c r="M55" s="9">
        <f>NJTPA_2020!E1113</f>
        <v>2.8000000000000001E-2</v>
      </c>
      <c r="N55" s="9">
        <f>NJTPA_2020!E1131</f>
        <v>4.4999999999999998E-2</v>
      </c>
      <c r="O55" s="9">
        <f t="shared" si="4"/>
        <v>0.63200000000000012</v>
      </c>
    </row>
    <row r="56" spans="1:15">
      <c r="A56">
        <v>61</v>
      </c>
      <c r="B56" t="s">
        <v>29</v>
      </c>
      <c r="C56" s="9">
        <f>NJTPA_2020!E920</f>
        <v>0.36399999999999999</v>
      </c>
      <c r="D56" s="9">
        <f>NJTPA_2020!E938</f>
        <v>0.38500000000000001</v>
      </c>
      <c r="E56" s="9">
        <f>NJTPA_2020!E970</f>
        <v>0.16700000000000001</v>
      </c>
      <c r="F56" s="9">
        <f>NJTPA_2020!E988</f>
        <v>9.7000000000000003E-2</v>
      </c>
      <c r="G56" s="9">
        <f>NJTPA_2020!E1006</f>
        <v>0.45700000000000002</v>
      </c>
      <c r="H56" s="9">
        <f>NJTPA_2020!E1024</f>
        <v>0.251</v>
      </c>
      <c r="I56" s="9">
        <f>NJTPA_2020!E1042</f>
        <v>0.27100000000000002</v>
      </c>
      <c r="J56" s="9">
        <f>NJTPA_2020!E1060</f>
        <v>0.182</v>
      </c>
      <c r="K56" s="9">
        <f>NJTPA_2020!E1078</f>
        <v>0.13900000000000001</v>
      </c>
      <c r="L56" s="9">
        <f>NJTPA_2020!E1096</f>
        <v>0.06</v>
      </c>
      <c r="M56" s="9">
        <f>NJTPA_2020!E1114</f>
        <v>0.28299999999999997</v>
      </c>
      <c r="N56" s="9">
        <f>NJTPA_2020!E1132</f>
        <v>8.1000000000000003E-2</v>
      </c>
      <c r="O56" s="9">
        <f t="shared" si="4"/>
        <v>2.7369999999999997</v>
      </c>
    </row>
    <row r="57" spans="1:15" ht="15.75" thickBot="1">
      <c r="A57" s="10">
        <v>62</v>
      </c>
      <c r="B57" s="10" t="s">
        <v>30</v>
      </c>
      <c r="C57" s="10">
        <f>NJTPA_2020!E921</f>
        <v>0.96899999999999997</v>
      </c>
      <c r="D57" s="10">
        <f>NJTPA_2020!E939</f>
        <v>0.58799999999999997</v>
      </c>
      <c r="E57" s="10">
        <f>NJTPA_2020!E971</f>
        <v>0.42699999999999999</v>
      </c>
      <c r="F57" s="10">
        <f>NJTPA_2020!E989</f>
        <v>0.39600000000000002</v>
      </c>
      <c r="G57" s="10">
        <f>NJTPA_2020!E1007</f>
        <v>1.387</v>
      </c>
      <c r="H57" s="10">
        <f>NJTPA_2020!E1025</f>
        <v>5.1999999999999998E-2</v>
      </c>
      <c r="I57" s="10">
        <f>NJTPA_2020!E1043</f>
        <v>0.47</v>
      </c>
      <c r="J57" s="10">
        <f>NJTPA_2020!E1061</f>
        <v>0.127</v>
      </c>
      <c r="K57" s="10">
        <f>NJTPA_2020!E1079</f>
        <v>0.52700000000000002</v>
      </c>
      <c r="L57" s="10">
        <f>NJTPA_2020!E1097</f>
        <v>2E-3</v>
      </c>
      <c r="M57" s="10">
        <f>NJTPA_2020!E1115</f>
        <v>0.67100000000000004</v>
      </c>
      <c r="N57" s="10">
        <f>NJTPA_2020!E1133</f>
        <v>0.50800000000000001</v>
      </c>
      <c r="O57" s="11">
        <f t="shared" si="4"/>
        <v>6.1239999999999997</v>
      </c>
    </row>
    <row r="58" spans="1:15">
      <c r="B58" t="s">
        <v>31</v>
      </c>
      <c r="C58" s="9">
        <f>SUM(C45:C57)</f>
        <v>93.223000000000013</v>
      </c>
      <c r="D58" s="9">
        <f t="shared" ref="D58:N58" si="5">SUM(D45:D57)</f>
        <v>77.226000000000028</v>
      </c>
      <c r="E58" s="9">
        <f t="shared" si="5"/>
        <v>35.326999999999991</v>
      </c>
      <c r="F58" s="9">
        <f t="shared" si="5"/>
        <v>19.901</v>
      </c>
      <c r="G58" s="9">
        <f t="shared" si="5"/>
        <v>111.54599999999998</v>
      </c>
      <c r="H58" s="9">
        <f t="shared" si="5"/>
        <v>84.004999999999995</v>
      </c>
      <c r="I58" s="9">
        <f t="shared" si="5"/>
        <v>56.157000000000011</v>
      </c>
      <c r="J58" s="9">
        <f t="shared" si="5"/>
        <v>46.553000000000004</v>
      </c>
      <c r="K58" s="9">
        <f t="shared" si="5"/>
        <v>34.298000000000002</v>
      </c>
      <c r="L58" s="9">
        <f t="shared" si="5"/>
        <v>14.811</v>
      </c>
      <c r="M58" s="9">
        <f t="shared" si="5"/>
        <v>62.650999999999996</v>
      </c>
      <c r="N58" s="9">
        <f t="shared" si="5"/>
        <v>18.368000000000002</v>
      </c>
      <c r="O58" s="9">
        <f t="shared" si="4"/>
        <v>654.06600000000003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58"/>
  <sheetViews>
    <sheetView topLeftCell="A32" workbookViewId="0">
      <selection activeCell="T36" sqref="T36"/>
    </sheetView>
  </sheetViews>
  <sheetFormatPr defaultRowHeight="15"/>
  <cols>
    <col min="2" max="2" width="13.140625" bestFit="1" customWidth="1"/>
    <col min="3" max="3" width="9.85546875" bestFit="1" customWidth="1"/>
    <col min="4" max="4" width="10.140625" bestFit="1" customWidth="1"/>
    <col min="5" max="5" width="9.140625" bestFit="1" customWidth="1"/>
    <col min="6" max="6" width="10.5703125" customWidth="1"/>
    <col min="7" max="7" width="10.28515625" bestFit="1" customWidth="1"/>
    <col min="8" max="8" width="10.85546875" bestFit="1" customWidth="1"/>
    <col min="9" max="9" width="10.140625" bestFit="1" customWidth="1"/>
    <col min="10" max="10" width="9.140625" bestFit="1" customWidth="1"/>
    <col min="11" max="11" width="10.140625" bestFit="1" customWidth="1"/>
    <col min="12" max="12" width="9.140625" bestFit="1" customWidth="1"/>
    <col min="13" max="13" width="10.140625" bestFit="1" customWidth="1"/>
    <col min="14" max="14" width="9.140625" bestFit="1" customWidth="1"/>
    <col min="15" max="15" width="11.140625" bestFit="1" customWidth="1"/>
  </cols>
  <sheetData>
    <row r="1" spans="1:15">
      <c r="B1" t="s">
        <v>36</v>
      </c>
      <c r="C1" t="s">
        <v>1</v>
      </c>
    </row>
    <row r="2" spans="1:15">
      <c r="B2" t="s">
        <v>37</v>
      </c>
    </row>
    <row r="4" spans="1:15" ht="15.75" thickBot="1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0" t="s">
        <v>17</v>
      </c>
    </row>
    <row r="5" spans="1:15">
      <c r="A5">
        <v>11</v>
      </c>
      <c r="B5" t="s">
        <v>18</v>
      </c>
      <c r="C5" s="1">
        <f>'2011 Output'!F719</f>
        <v>103380</v>
      </c>
      <c r="D5" s="1">
        <f>'2011 Output'!F737</f>
        <v>97688</v>
      </c>
      <c r="E5" s="1">
        <f>'2011 Output'!F755</f>
        <v>44654</v>
      </c>
      <c r="F5" s="1">
        <f>'2011 Output'!F773</f>
        <v>27072</v>
      </c>
      <c r="G5" s="1">
        <f>'2011 Output'!F791</f>
        <v>105204</v>
      </c>
      <c r="H5" s="1">
        <f>'2011 Output'!F809</f>
        <v>130538</v>
      </c>
      <c r="I5" s="1">
        <f>'2011 Output'!F827</f>
        <v>42227</v>
      </c>
      <c r="J5" s="1">
        <f>'2011 Output'!F845</f>
        <v>30645</v>
      </c>
      <c r="K5" s="1">
        <f>'2011 Output'!F863</f>
        <v>28696</v>
      </c>
      <c r="L5" s="1">
        <f>'2011 Output'!F881</f>
        <v>24999</v>
      </c>
      <c r="M5" s="1">
        <f>'2011 Output'!F899</f>
        <v>102226</v>
      </c>
      <c r="N5" s="1">
        <f>'2011 Output'!F917</f>
        <v>28411</v>
      </c>
      <c r="O5" s="1">
        <f>SUM(C5:N5)</f>
        <v>765740</v>
      </c>
    </row>
    <row r="6" spans="1:15">
      <c r="A6">
        <v>21</v>
      </c>
      <c r="B6" t="s">
        <v>19</v>
      </c>
      <c r="C6" s="1">
        <f>'2011 Output'!F720</f>
        <v>9628055</v>
      </c>
      <c r="D6" s="1">
        <f>'2011 Output'!F738</f>
        <v>6468141</v>
      </c>
      <c r="E6" s="1">
        <f>'2011 Output'!F756</f>
        <v>3018923</v>
      </c>
      <c r="F6" s="1">
        <f>'2011 Output'!F774</f>
        <v>2038827</v>
      </c>
      <c r="G6" s="1">
        <f>'2011 Output'!F792</f>
        <v>10671478</v>
      </c>
      <c r="H6" s="1">
        <f>'2011 Output'!F810</f>
        <v>8018869</v>
      </c>
      <c r="I6" s="1">
        <f>'2011 Output'!F828</f>
        <v>6673440</v>
      </c>
      <c r="J6" s="1">
        <f>'2011 Output'!F846</f>
        <v>3773042</v>
      </c>
      <c r="K6" s="1">
        <f>'2011 Output'!F864</f>
        <v>4122094</v>
      </c>
      <c r="L6" s="1">
        <f>'2011 Output'!F882</f>
        <v>1353014</v>
      </c>
      <c r="M6" s="1">
        <f>'2011 Output'!F900</f>
        <v>5935993</v>
      </c>
      <c r="N6" s="1">
        <f>'2011 Output'!F918</f>
        <v>1595918</v>
      </c>
      <c r="O6" s="1">
        <f t="shared" ref="O6:O18" si="0">SUM(C6:N6)</f>
        <v>63297794</v>
      </c>
    </row>
    <row r="7" spans="1:15">
      <c r="A7">
        <v>31</v>
      </c>
      <c r="B7" t="s">
        <v>20</v>
      </c>
      <c r="C7" s="1">
        <f>'2011 Output'!F721</f>
        <v>9105218</v>
      </c>
      <c r="D7" s="1">
        <f>'2011 Output'!F739</f>
        <v>5674326</v>
      </c>
      <c r="E7" s="1">
        <f>'2011 Output'!F757</f>
        <v>2656779</v>
      </c>
      <c r="F7" s="1">
        <f>'2011 Output'!F775</f>
        <v>2407728</v>
      </c>
      <c r="G7" s="1">
        <f>'2011 Output'!F793</f>
        <v>8618806</v>
      </c>
      <c r="H7" s="1">
        <f>'2011 Output'!F811</f>
        <v>8081508</v>
      </c>
      <c r="I7" s="1">
        <f>'2011 Output'!F829</f>
        <v>7049388</v>
      </c>
      <c r="J7" s="1">
        <f>'2011 Output'!F847</f>
        <v>3677511</v>
      </c>
      <c r="K7" s="1">
        <f>'2011 Output'!F865</f>
        <v>3950289</v>
      </c>
      <c r="L7" s="1">
        <f>'2011 Output'!F883</f>
        <v>1769734</v>
      </c>
      <c r="M7" s="1">
        <f>'2011 Output'!F901</f>
        <v>5426587</v>
      </c>
      <c r="N7" s="1">
        <f>'2011 Output'!F919</f>
        <v>1853776</v>
      </c>
      <c r="O7" s="1">
        <f t="shared" si="0"/>
        <v>60271650</v>
      </c>
    </row>
    <row r="8" spans="1:15">
      <c r="A8">
        <v>32</v>
      </c>
      <c r="B8" t="s">
        <v>21</v>
      </c>
      <c r="C8" s="1">
        <f>'2011 Output'!F722</f>
        <v>936126</v>
      </c>
      <c r="D8" s="1">
        <f>'2011 Output'!F740</f>
        <v>640108</v>
      </c>
      <c r="E8" s="1">
        <f>'2011 Output'!F758</f>
        <v>212008</v>
      </c>
      <c r="F8" s="1">
        <f>'2011 Output'!F776</f>
        <v>228949</v>
      </c>
      <c r="G8" s="1">
        <f>'2011 Output'!F794</f>
        <v>847037</v>
      </c>
      <c r="H8" s="1">
        <f>'2011 Output'!F812</f>
        <v>829508</v>
      </c>
      <c r="I8" s="1">
        <f>'2011 Output'!F830</f>
        <v>761861</v>
      </c>
      <c r="J8" s="1">
        <f>'2011 Output'!F848</f>
        <v>388258</v>
      </c>
      <c r="K8" s="1">
        <f>'2011 Output'!F866</f>
        <v>380925</v>
      </c>
      <c r="L8" s="1">
        <f>'2011 Output'!F884</f>
        <v>124969</v>
      </c>
      <c r="M8" s="1">
        <f>'2011 Output'!F902</f>
        <v>553196</v>
      </c>
      <c r="N8" s="1">
        <f>'2011 Output'!F920</f>
        <v>135837</v>
      </c>
      <c r="O8" s="1">
        <f t="shared" si="0"/>
        <v>6038782</v>
      </c>
    </row>
    <row r="9" spans="1:15">
      <c r="A9">
        <v>41</v>
      </c>
      <c r="B9" t="s">
        <v>22</v>
      </c>
      <c r="C9" s="1">
        <f>'2011 Output'!F723</f>
        <v>42625</v>
      </c>
      <c r="D9" s="1">
        <f>'2011 Output'!F741</f>
        <v>60217</v>
      </c>
      <c r="E9" s="1">
        <f>'2011 Output'!F759</f>
        <v>40673</v>
      </c>
      <c r="F9" s="1">
        <f>'2011 Output'!F777</f>
        <v>12018</v>
      </c>
      <c r="G9" s="1">
        <f>'2011 Output'!F795</f>
        <v>57983</v>
      </c>
      <c r="H9" s="1">
        <f>'2011 Output'!F813</f>
        <v>26599</v>
      </c>
      <c r="I9" s="1">
        <f>'2011 Output'!F831</f>
        <v>36814</v>
      </c>
      <c r="J9" s="1">
        <f>'2011 Output'!F849</f>
        <v>29106</v>
      </c>
      <c r="K9" s="1">
        <f>'2011 Output'!F867</f>
        <v>19456</v>
      </c>
      <c r="L9" s="1">
        <f>'2011 Output'!F885</f>
        <v>6205</v>
      </c>
      <c r="M9" s="1">
        <f>'2011 Output'!F903</f>
        <v>46019</v>
      </c>
      <c r="N9" s="1">
        <f>'2011 Output'!F921</f>
        <v>20986</v>
      </c>
      <c r="O9" s="1">
        <f t="shared" si="0"/>
        <v>398701</v>
      </c>
    </row>
    <row r="10" spans="1:15">
      <c r="A10">
        <v>42</v>
      </c>
      <c r="B10" t="s">
        <v>23</v>
      </c>
      <c r="C10" s="1">
        <f>'2011 Output'!F724</f>
        <v>21037</v>
      </c>
      <c r="D10" s="1">
        <f>'2011 Output'!F742</f>
        <v>29781</v>
      </c>
      <c r="E10" s="1">
        <f>'2011 Output'!F760</f>
        <v>20144</v>
      </c>
      <c r="F10" s="1">
        <f>'2011 Output'!F778</f>
        <v>5857</v>
      </c>
      <c r="G10" s="1">
        <f>'2011 Output'!F796</f>
        <v>28690</v>
      </c>
      <c r="H10" s="1">
        <f>'2011 Output'!F814</f>
        <v>13175</v>
      </c>
      <c r="I10" s="1">
        <f>'2011 Output'!F832</f>
        <v>18192</v>
      </c>
      <c r="J10" s="1">
        <f>'2011 Output'!F850</f>
        <v>14420</v>
      </c>
      <c r="K10" s="1">
        <f>'2011 Output'!F868</f>
        <v>9651</v>
      </c>
      <c r="L10" s="1">
        <f>'2011 Output'!F886</f>
        <v>3096</v>
      </c>
      <c r="M10" s="1">
        <f>'2011 Output'!F904</f>
        <v>22718</v>
      </c>
      <c r="N10" s="1">
        <f>'2011 Output'!F922</f>
        <v>10358</v>
      </c>
      <c r="O10" s="1">
        <f t="shared" si="0"/>
        <v>197119</v>
      </c>
    </row>
    <row r="11" spans="1:15">
      <c r="A11">
        <v>43</v>
      </c>
      <c r="B11" t="s">
        <v>24</v>
      </c>
      <c r="C11" s="1">
        <f>'2011 Output'!F725</f>
        <v>13166</v>
      </c>
      <c r="D11" s="1">
        <f>'2011 Output'!F743</f>
        <v>14426</v>
      </c>
      <c r="E11" s="1">
        <f>'2011 Output'!F761</f>
        <v>8205</v>
      </c>
      <c r="F11" s="1">
        <f>'2011 Output'!F779</f>
        <v>14492</v>
      </c>
      <c r="G11" s="1">
        <f>'2011 Output'!F797</f>
        <v>37095</v>
      </c>
      <c r="H11" s="1">
        <f>'2011 Output'!F815</f>
        <v>40723</v>
      </c>
      <c r="I11" s="1">
        <f>'2011 Output'!F833</f>
        <v>24331</v>
      </c>
      <c r="J11" s="1">
        <f>'2011 Output'!F851</f>
        <v>16157</v>
      </c>
      <c r="K11" s="1">
        <f>'2011 Output'!F869</f>
        <v>12782</v>
      </c>
      <c r="L11" s="1">
        <f>'2011 Output'!F887</f>
        <v>8188</v>
      </c>
      <c r="M11" s="1">
        <f>'2011 Output'!F905</f>
        <v>19689</v>
      </c>
      <c r="N11" s="1">
        <f>'2011 Output'!F923</f>
        <v>15676</v>
      </c>
      <c r="O11" s="1">
        <f t="shared" si="0"/>
        <v>224930</v>
      </c>
    </row>
    <row r="12" spans="1:15">
      <c r="A12">
        <v>51</v>
      </c>
      <c r="B12" t="s">
        <v>25</v>
      </c>
      <c r="C12" s="1">
        <f>'2011 Output'!F726</f>
        <v>22877</v>
      </c>
      <c r="D12" s="1">
        <f>'2011 Output'!F744</f>
        <v>16910</v>
      </c>
      <c r="E12" s="1">
        <f>'2011 Output'!F762</f>
        <v>1243</v>
      </c>
      <c r="F12" s="1">
        <f>'2011 Output'!F780</f>
        <v>92745</v>
      </c>
      <c r="G12" s="1">
        <f>'2011 Output'!F798</f>
        <v>28272</v>
      </c>
      <c r="H12" s="1">
        <f>'2011 Output'!F816</f>
        <v>33804</v>
      </c>
      <c r="I12" s="1">
        <f>'2011 Output'!F834</f>
        <v>27302</v>
      </c>
      <c r="J12" s="1">
        <f>'2011 Output'!F852</f>
        <v>12339</v>
      </c>
      <c r="K12" s="1">
        <f>'2011 Output'!F870</f>
        <v>28426</v>
      </c>
      <c r="L12" s="1">
        <f>'2011 Output'!F888</f>
        <v>5758</v>
      </c>
      <c r="M12" s="1">
        <f>'2011 Output'!F906</f>
        <v>14310</v>
      </c>
      <c r="N12" s="1">
        <f>'2011 Output'!F924</f>
        <v>8694</v>
      </c>
      <c r="O12" s="1">
        <f t="shared" si="0"/>
        <v>292680</v>
      </c>
    </row>
    <row r="13" spans="1:15">
      <c r="A13">
        <v>52</v>
      </c>
      <c r="B13" t="s">
        <v>26</v>
      </c>
      <c r="C13" s="1">
        <f>'2011 Output'!F727</f>
        <v>169323</v>
      </c>
      <c r="D13" s="1">
        <f>'2011 Output'!F745</f>
        <v>93629</v>
      </c>
      <c r="E13" s="1">
        <f>'2011 Output'!F763</f>
        <v>37191</v>
      </c>
      <c r="F13" s="1">
        <f>'2011 Output'!F781</f>
        <v>121818</v>
      </c>
      <c r="G13" s="1">
        <f>'2011 Output'!F799</f>
        <v>207953</v>
      </c>
      <c r="H13" s="1">
        <f>'2011 Output'!F817</f>
        <v>219861</v>
      </c>
      <c r="I13" s="1">
        <f>'2011 Output'!F835</f>
        <v>238525</v>
      </c>
      <c r="J13" s="1">
        <f>'2011 Output'!F853</f>
        <v>83260</v>
      </c>
      <c r="K13" s="1">
        <f>'2011 Output'!F871</f>
        <v>188773</v>
      </c>
      <c r="L13" s="1">
        <f>'2011 Output'!F889</f>
        <v>39829</v>
      </c>
      <c r="M13" s="1">
        <f>'2011 Output'!F907</f>
        <v>99073</v>
      </c>
      <c r="N13" s="1">
        <f>'2011 Output'!F925</f>
        <v>47884</v>
      </c>
      <c r="O13" s="1">
        <f t="shared" si="0"/>
        <v>1547119</v>
      </c>
    </row>
    <row r="14" spans="1:15">
      <c r="A14">
        <v>53</v>
      </c>
      <c r="B14" t="s">
        <v>27</v>
      </c>
      <c r="C14" s="1">
        <f>'2011 Output'!F728</f>
        <v>139123</v>
      </c>
      <c r="D14" s="1">
        <f>'2011 Output'!F746</f>
        <v>87340</v>
      </c>
      <c r="E14" s="1">
        <f>'2011 Output'!F764</f>
        <v>37930</v>
      </c>
      <c r="F14" s="1">
        <f>'2011 Output'!F782</f>
        <v>68712</v>
      </c>
      <c r="G14" s="1">
        <f>'2011 Output'!F800</f>
        <v>187339</v>
      </c>
      <c r="H14" s="1">
        <f>'2011 Output'!F818</f>
        <v>60178</v>
      </c>
      <c r="I14" s="1">
        <f>'2011 Output'!F836</f>
        <v>82575</v>
      </c>
      <c r="J14" s="1">
        <f>'2011 Output'!F854</f>
        <v>64934</v>
      </c>
      <c r="K14" s="1">
        <f>'2011 Output'!F872</f>
        <v>121246</v>
      </c>
      <c r="L14" s="1">
        <f>'2011 Output'!F890</f>
        <v>13695</v>
      </c>
      <c r="M14" s="1">
        <f>'2011 Output'!F908</f>
        <v>137623</v>
      </c>
      <c r="N14" s="1">
        <f>'2011 Output'!F926</f>
        <v>50274</v>
      </c>
      <c r="O14" s="1">
        <f t="shared" si="0"/>
        <v>1050969</v>
      </c>
    </row>
    <row r="15" spans="1:15">
      <c r="A15">
        <v>54</v>
      </c>
      <c r="B15" t="s">
        <v>28</v>
      </c>
      <c r="C15" s="1">
        <f>'2011 Output'!F729</f>
        <v>2170</v>
      </c>
      <c r="D15" s="1">
        <f>'2011 Output'!F747</f>
        <v>754</v>
      </c>
      <c r="E15" s="1">
        <f>'2011 Output'!F765</f>
        <v>185</v>
      </c>
      <c r="F15" s="1">
        <f>'2011 Output'!F783</f>
        <v>8675</v>
      </c>
      <c r="G15" s="1">
        <f>'2011 Output'!F801</f>
        <v>3791</v>
      </c>
      <c r="H15" s="1">
        <f>'2011 Output'!F819</f>
        <v>9336</v>
      </c>
      <c r="I15" s="1">
        <f>'2011 Output'!F837</f>
        <v>6419</v>
      </c>
      <c r="J15" s="1">
        <f>'2011 Output'!F855</f>
        <v>1769</v>
      </c>
      <c r="K15" s="1">
        <f>'2011 Output'!F873</f>
        <v>5285</v>
      </c>
      <c r="L15" s="1">
        <f>'2011 Output'!F891</f>
        <v>3552</v>
      </c>
      <c r="M15" s="1">
        <f>'2011 Output'!F909</f>
        <v>1235</v>
      </c>
      <c r="N15" s="1">
        <f>'2011 Output'!F927</f>
        <v>4828</v>
      </c>
      <c r="O15" s="1">
        <f t="shared" si="0"/>
        <v>47999</v>
      </c>
    </row>
    <row r="16" spans="1:15">
      <c r="A16">
        <v>61</v>
      </c>
      <c r="B16" t="s">
        <v>29</v>
      </c>
      <c r="C16" s="1">
        <f>'2011 Output'!F730</f>
        <v>125875</v>
      </c>
      <c r="D16" s="1">
        <f>'2011 Output'!F748</f>
        <v>76754</v>
      </c>
      <c r="E16" s="1">
        <f>'2011 Output'!F766</f>
        <v>21834</v>
      </c>
      <c r="F16" s="1">
        <f>'2011 Output'!F784</f>
        <v>86665</v>
      </c>
      <c r="G16" s="1">
        <f>'2011 Output'!F802</f>
        <v>135837</v>
      </c>
      <c r="H16" s="1">
        <f>'2011 Output'!F820</f>
        <v>43020</v>
      </c>
      <c r="I16" s="1">
        <f>'2011 Output'!F838</f>
        <v>167855</v>
      </c>
      <c r="J16" s="1">
        <f>'2011 Output'!F856</f>
        <v>28202</v>
      </c>
      <c r="K16" s="1">
        <f>'2011 Output'!F874</f>
        <v>100268</v>
      </c>
      <c r="L16" s="1">
        <f>'2011 Output'!F892</f>
        <v>8528</v>
      </c>
      <c r="M16" s="1">
        <f>'2011 Output'!F910</f>
        <v>53271</v>
      </c>
      <c r="N16" s="1">
        <f>'2011 Output'!F928</f>
        <v>63332</v>
      </c>
      <c r="O16" s="1">
        <f t="shared" si="0"/>
        <v>911441</v>
      </c>
    </row>
    <row r="17" spans="1:15" ht="15.75" thickBot="1">
      <c r="A17" s="10">
        <v>62</v>
      </c>
      <c r="B17" s="10" t="s">
        <v>30</v>
      </c>
      <c r="C17" s="12">
        <f>'2011 Output'!F731</f>
        <v>439030</v>
      </c>
      <c r="D17" s="12">
        <f>'2011 Output'!F749</f>
        <v>296899</v>
      </c>
      <c r="E17" s="12">
        <f>'2011 Output'!F767</f>
        <v>145443</v>
      </c>
      <c r="F17" s="12">
        <f>'2011 Output'!F785</f>
        <v>155008</v>
      </c>
      <c r="G17" s="12">
        <f>'2011 Output'!F803</f>
        <v>467225</v>
      </c>
      <c r="H17" s="12">
        <f>'2011 Output'!F821</f>
        <v>46688</v>
      </c>
      <c r="I17" s="12">
        <f>'2011 Output'!F839</f>
        <v>214278</v>
      </c>
      <c r="J17" s="12">
        <f>'2011 Output'!F857</f>
        <v>102925</v>
      </c>
      <c r="K17" s="12">
        <f>'2011 Output'!F875</f>
        <v>208642</v>
      </c>
      <c r="L17" s="12">
        <f>'2011 Output'!F893</f>
        <v>8769</v>
      </c>
      <c r="M17" s="12">
        <f>'2011 Output'!F911</f>
        <v>354818</v>
      </c>
      <c r="N17" s="12">
        <f>'2011 Output'!F929</f>
        <v>226588</v>
      </c>
      <c r="O17" s="12">
        <f t="shared" si="0"/>
        <v>2666313</v>
      </c>
    </row>
    <row r="18" spans="1:15">
      <c r="B18" t="s">
        <v>31</v>
      </c>
      <c r="C18" s="1">
        <f>SUM(C5:C17)</f>
        <v>20748005</v>
      </c>
      <c r="D18" s="1">
        <f t="shared" ref="D18:N18" si="1">SUM(D5:D17)</f>
        <v>13556973</v>
      </c>
      <c r="E18" s="1">
        <f t="shared" si="1"/>
        <v>6245212</v>
      </c>
      <c r="F18" s="1">
        <f t="shared" si="1"/>
        <v>5268566</v>
      </c>
      <c r="G18" s="1">
        <f t="shared" si="1"/>
        <v>21396710</v>
      </c>
      <c r="H18" s="1">
        <f t="shared" si="1"/>
        <v>17553807</v>
      </c>
      <c r="I18" s="1">
        <f t="shared" si="1"/>
        <v>15343207</v>
      </c>
      <c r="J18" s="1">
        <f t="shared" si="1"/>
        <v>8222568</v>
      </c>
      <c r="K18" s="1">
        <f t="shared" si="1"/>
        <v>9176533</v>
      </c>
      <c r="L18" s="1">
        <f t="shared" si="1"/>
        <v>3370336</v>
      </c>
      <c r="M18" s="1">
        <f t="shared" si="1"/>
        <v>12766758</v>
      </c>
      <c r="N18" s="1">
        <f t="shared" si="1"/>
        <v>4062562</v>
      </c>
      <c r="O18" s="1">
        <f t="shared" si="0"/>
        <v>137711237</v>
      </c>
    </row>
    <row r="21" spans="1:15">
      <c r="B21" t="s">
        <v>36</v>
      </c>
      <c r="C21" t="s">
        <v>32</v>
      </c>
    </row>
    <row r="22" spans="1:15">
      <c r="B22" t="s">
        <v>37</v>
      </c>
    </row>
    <row r="24" spans="1:15" ht="15.75" thickBot="1">
      <c r="A24" s="10" t="s">
        <v>3</v>
      </c>
      <c r="B24" s="10" t="s">
        <v>4</v>
      </c>
      <c r="C24" s="10" t="s">
        <v>5</v>
      </c>
      <c r="D24" s="10" t="s">
        <v>6</v>
      </c>
      <c r="E24" s="10" t="s">
        <v>7</v>
      </c>
      <c r="F24" s="10" t="s">
        <v>8</v>
      </c>
      <c r="G24" s="10" t="s">
        <v>9</v>
      </c>
      <c r="H24" s="10" t="s">
        <v>10</v>
      </c>
      <c r="I24" s="10" t="s">
        <v>11</v>
      </c>
      <c r="J24" s="10" t="s">
        <v>12</v>
      </c>
      <c r="K24" s="10" t="s">
        <v>13</v>
      </c>
      <c r="L24" s="10" t="s">
        <v>14</v>
      </c>
      <c r="M24" s="10" t="s">
        <v>15</v>
      </c>
      <c r="N24" s="10" t="s">
        <v>16</v>
      </c>
      <c r="O24" s="10" t="s">
        <v>17</v>
      </c>
    </row>
    <row r="25" spans="1:15">
      <c r="A25">
        <v>11</v>
      </c>
      <c r="B25" t="s">
        <v>18</v>
      </c>
      <c r="C25" s="1">
        <f>NJTPA_2017_working!C721</f>
        <v>109606</v>
      </c>
      <c r="D25" s="1">
        <f>NJTPA_2017_working!C739</f>
        <v>112959</v>
      </c>
      <c r="E25" s="1">
        <f>NJTPA_2017_working!C757</f>
        <v>45797</v>
      </c>
      <c r="F25" s="1">
        <f>NJTPA_2017_working!C775</f>
        <v>29974</v>
      </c>
      <c r="G25" s="1">
        <f>NJTPA_2017_working!C793</f>
        <v>116898</v>
      </c>
      <c r="H25" s="1">
        <f>NJTPA_2017_working!C811</f>
        <v>152171</v>
      </c>
      <c r="I25" s="1">
        <f>NJTPA_2017_working!C829</f>
        <v>41123</v>
      </c>
      <c r="J25" s="1">
        <f>NJTPA_2017_working!C847</f>
        <v>31901</v>
      </c>
      <c r="K25" s="1">
        <f>NJTPA_2017_working!C865</f>
        <v>30651</v>
      </c>
      <c r="L25" s="1">
        <f>NJTPA_2017_working!C883</f>
        <v>26012</v>
      </c>
      <c r="M25" s="1">
        <f>NJTPA_2017_working!C901</f>
        <v>93563</v>
      </c>
      <c r="N25" s="1">
        <f>NJTPA_2017_working!C919</f>
        <v>28340</v>
      </c>
      <c r="O25" s="1">
        <f>SUM(C25:N25)</f>
        <v>818995</v>
      </c>
    </row>
    <row r="26" spans="1:15">
      <c r="A26">
        <v>21</v>
      </c>
      <c r="B26" t="s">
        <v>19</v>
      </c>
      <c r="C26" s="1">
        <f>NJTPA_2017_working!C722</f>
        <v>9634571</v>
      </c>
      <c r="D26" s="1">
        <f>NJTPA_2017_working!C740</f>
        <v>6810772</v>
      </c>
      <c r="E26" s="1">
        <f>NJTPA_2017_working!C758</f>
        <v>2803632</v>
      </c>
      <c r="F26" s="1">
        <f>NJTPA_2017_working!C776</f>
        <v>2104687</v>
      </c>
      <c r="G26" s="1">
        <f>NJTPA_2017_working!C794</f>
        <v>11848255</v>
      </c>
      <c r="H26" s="1">
        <f>NJTPA_2017_working!C812</f>
        <v>8846354</v>
      </c>
      <c r="I26" s="1">
        <f>NJTPA_2017_working!C830</f>
        <v>6293287</v>
      </c>
      <c r="J26" s="1">
        <f>NJTPA_2017_working!C848</f>
        <v>3549586</v>
      </c>
      <c r="K26" s="1">
        <f>NJTPA_2017_working!C866</f>
        <v>4361792</v>
      </c>
      <c r="L26" s="1">
        <f>NJTPA_2017_working!C884</f>
        <v>1316459</v>
      </c>
      <c r="M26" s="1">
        <f>NJTPA_2017_working!C902</f>
        <v>5254765</v>
      </c>
      <c r="N26" s="1">
        <f>NJTPA_2017_working!C920</f>
        <v>1583537</v>
      </c>
      <c r="O26" s="1">
        <f t="shared" ref="O26:O38" si="2">SUM(C26:N26)</f>
        <v>64407697</v>
      </c>
    </row>
    <row r="27" spans="1:15">
      <c r="A27">
        <v>31</v>
      </c>
      <c r="B27" t="s">
        <v>20</v>
      </c>
      <c r="C27" s="1">
        <f>NJTPA_2017_working!C723</f>
        <v>9943208</v>
      </c>
      <c r="D27" s="1">
        <f>NJTPA_2017_working!C741</f>
        <v>6372477</v>
      </c>
      <c r="E27" s="1">
        <f>NJTPA_2017_working!C759</f>
        <v>2696628</v>
      </c>
      <c r="F27" s="1">
        <f>NJTPA_2017_working!C777</f>
        <v>2654959</v>
      </c>
      <c r="G27" s="1">
        <f>NJTPA_2017_working!C795</f>
        <v>10384732</v>
      </c>
      <c r="H27" s="1">
        <f>NJTPA_2017_working!C813</f>
        <v>9712687</v>
      </c>
      <c r="I27" s="1">
        <f>NJTPA_2017_working!C831</f>
        <v>7246087</v>
      </c>
      <c r="J27" s="1">
        <f>NJTPA_2017_working!C849</f>
        <v>3738811</v>
      </c>
      <c r="K27" s="1">
        <f>NJTPA_2017_working!C867</f>
        <v>4437038</v>
      </c>
      <c r="L27" s="1">
        <f>NJTPA_2017_working!C885</f>
        <v>1839479</v>
      </c>
      <c r="M27" s="1">
        <f>NJTPA_2017_working!C903</f>
        <v>5183043</v>
      </c>
      <c r="N27" s="1">
        <f>NJTPA_2017_working!C921</f>
        <v>1959255</v>
      </c>
      <c r="O27" s="1">
        <f t="shared" si="2"/>
        <v>66168404</v>
      </c>
    </row>
    <row r="28" spans="1:15">
      <c r="A28">
        <v>32</v>
      </c>
      <c r="B28" t="s">
        <v>21</v>
      </c>
      <c r="C28" s="1">
        <f>NJTPA_2017_working!C724</f>
        <v>1399688</v>
      </c>
      <c r="D28" s="1">
        <f>NJTPA_2017_working!C742</f>
        <v>984108</v>
      </c>
      <c r="E28" s="1">
        <f>NJTPA_2017_working!C760</f>
        <v>255344</v>
      </c>
      <c r="F28" s="1">
        <f>NJTPA_2017_working!C778</f>
        <v>329604</v>
      </c>
      <c r="G28" s="1">
        <f>NJTPA_2017_working!C796</f>
        <v>1287338</v>
      </c>
      <c r="H28" s="1">
        <f>NJTPA_2017_working!C814</f>
        <v>1246770</v>
      </c>
      <c r="I28" s="1">
        <f>NJTPA_2017_working!C832</f>
        <v>984952</v>
      </c>
      <c r="J28" s="1">
        <f>NJTPA_2017_working!C850</f>
        <v>452883</v>
      </c>
      <c r="K28" s="1">
        <f>NJTPA_2017_working!C868</f>
        <v>545418</v>
      </c>
      <c r="L28" s="1">
        <f>NJTPA_2017_working!C886</f>
        <v>159193</v>
      </c>
      <c r="M28" s="1">
        <f>NJTPA_2017_working!C904</f>
        <v>666021</v>
      </c>
      <c r="N28" s="1">
        <f>NJTPA_2017_working!C922</f>
        <v>180594</v>
      </c>
      <c r="O28" s="1">
        <f t="shared" si="2"/>
        <v>8491913</v>
      </c>
    </row>
    <row r="29" spans="1:15">
      <c r="A29">
        <v>41</v>
      </c>
      <c r="B29" t="s">
        <v>22</v>
      </c>
      <c r="C29" s="1">
        <f>NJTPA_2017_working!C725</f>
        <v>7175</v>
      </c>
      <c r="D29" s="1">
        <f>NJTPA_2017_working!C743</f>
        <v>27316</v>
      </c>
      <c r="E29" s="1">
        <f>NJTPA_2017_working!C761</f>
        <v>12230</v>
      </c>
      <c r="F29" s="1">
        <f>NJTPA_2017_working!C779</f>
        <v>5851</v>
      </c>
      <c r="G29" s="1">
        <f>NJTPA_2017_working!C797</f>
        <v>22633</v>
      </c>
      <c r="H29" s="1">
        <f>NJTPA_2017_working!C815</f>
        <v>5390</v>
      </c>
      <c r="I29" s="1">
        <f>NJTPA_2017_working!C833</f>
        <v>9742</v>
      </c>
      <c r="J29" s="1">
        <f>NJTPA_2017_working!C851</f>
        <v>5091</v>
      </c>
      <c r="K29" s="1">
        <f>NJTPA_2017_working!C869</f>
        <v>5160</v>
      </c>
      <c r="L29" s="1">
        <f>NJTPA_2017_working!C887</f>
        <v>898</v>
      </c>
      <c r="M29" s="1">
        <f>NJTPA_2017_working!C905</f>
        <v>13609</v>
      </c>
      <c r="N29" s="1">
        <f>NJTPA_2017_working!C923</f>
        <v>26495</v>
      </c>
      <c r="O29" s="1">
        <f t="shared" si="2"/>
        <v>141590</v>
      </c>
    </row>
    <row r="30" spans="1:15">
      <c r="A30">
        <v>42</v>
      </c>
      <c r="B30" t="s">
        <v>23</v>
      </c>
      <c r="C30" s="1">
        <f>NJTPA_2017_working!C726</f>
        <v>41709</v>
      </c>
      <c r="D30" s="1">
        <f>NJTPA_2017_working!C744</f>
        <v>58035</v>
      </c>
      <c r="E30" s="1">
        <f>NJTPA_2017_working!C762</f>
        <v>39901</v>
      </c>
      <c r="F30" s="1">
        <f>NJTPA_2017_working!C780</f>
        <v>9414</v>
      </c>
      <c r="G30" s="1">
        <f>NJTPA_2017_working!C798</f>
        <v>52533</v>
      </c>
      <c r="H30" s="1">
        <f>NJTPA_2017_working!C816</f>
        <v>29194</v>
      </c>
      <c r="I30" s="1">
        <f>NJTPA_2017_working!C834</f>
        <v>28514</v>
      </c>
      <c r="J30" s="1">
        <f>NJTPA_2017_working!C852</f>
        <v>22386</v>
      </c>
      <c r="K30" s="1">
        <f>NJTPA_2017_working!C870</f>
        <v>18112</v>
      </c>
      <c r="L30" s="1">
        <f>NJTPA_2017_working!C888</f>
        <v>5539</v>
      </c>
      <c r="M30" s="1">
        <f>NJTPA_2017_working!C906</f>
        <v>34476</v>
      </c>
      <c r="N30" s="1">
        <f>NJTPA_2017_working!C924</f>
        <v>10774</v>
      </c>
      <c r="O30" s="1">
        <f t="shared" si="2"/>
        <v>350587</v>
      </c>
    </row>
    <row r="31" spans="1:15">
      <c r="A31">
        <v>43</v>
      </c>
      <c r="B31" t="s">
        <v>24</v>
      </c>
      <c r="C31" s="1">
        <f>NJTPA_2017_working!C727</f>
        <v>26820</v>
      </c>
      <c r="D31" s="1">
        <f>NJTPA_2017_working!C745</f>
        <v>37845</v>
      </c>
      <c r="E31" s="1">
        <f>NJTPA_2017_working!C763</f>
        <v>19372</v>
      </c>
      <c r="F31" s="1">
        <f>NJTPA_2017_working!C781</f>
        <v>20577</v>
      </c>
      <c r="G31" s="1">
        <f>NJTPA_2017_working!C799</f>
        <v>67025</v>
      </c>
      <c r="H31" s="1">
        <f>NJTPA_2017_working!C817</f>
        <v>57215</v>
      </c>
      <c r="I31" s="1">
        <f>NJTPA_2017_working!C835</f>
        <v>41963</v>
      </c>
      <c r="J31" s="1">
        <f>NJTPA_2017_working!C853</f>
        <v>31858</v>
      </c>
      <c r="K31" s="1">
        <f>NJTPA_2017_working!C871</f>
        <v>21750</v>
      </c>
      <c r="L31" s="1">
        <f>NJTPA_2017_working!C889</f>
        <v>11237</v>
      </c>
      <c r="M31" s="1">
        <f>NJTPA_2017_working!C907</f>
        <v>30795</v>
      </c>
      <c r="N31" s="1">
        <f>NJTPA_2017_working!C925</f>
        <v>12953</v>
      </c>
      <c r="O31" s="1">
        <f t="shared" si="2"/>
        <v>379410</v>
      </c>
    </row>
    <row r="32" spans="1:15">
      <c r="A32">
        <v>51</v>
      </c>
      <c r="B32" t="s">
        <v>25</v>
      </c>
      <c r="C32" s="1">
        <f>NJTPA_2017_working!C728</f>
        <v>13585</v>
      </c>
      <c r="D32" s="1">
        <f>NJTPA_2017_working!C746</f>
        <v>13220</v>
      </c>
      <c r="E32" s="1">
        <f>NJTPA_2017_working!C764</f>
        <v>9331</v>
      </c>
      <c r="F32" s="1">
        <f>NJTPA_2017_working!C782</f>
        <v>3873</v>
      </c>
      <c r="G32" s="1">
        <f>NJTPA_2017_working!C800</f>
        <v>20627</v>
      </c>
      <c r="H32" s="1">
        <f>NJTPA_2017_working!C818</f>
        <v>12966</v>
      </c>
      <c r="I32" s="1">
        <f>NJTPA_2017_working!C836</f>
        <v>11237</v>
      </c>
      <c r="J32" s="1">
        <f>NJTPA_2017_working!C854</f>
        <v>5857</v>
      </c>
      <c r="K32" s="1">
        <f>NJTPA_2017_working!C872</f>
        <v>9091</v>
      </c>
      <c r="L32" s="1">
        <f>NJTPA_2017_working!C890</f>
        <v>1696</v>
      </c>
      <c r="M32" s="1">
        <f>NJTPA_2017_working!C908</f>
        <v>10304</v>
      </c>
      <c r="N32" s="1">
        <f>NJTPA_2017_working!C926</f>
        <v>2695</v>
      </c>
      <c r="O32" s="1">
        <f t="shared" si="2"/>
        <v>114482</v>
      </c>
    </row>
    <row r="33" spans="1:15">
      <c r="A33">
        <v>52</v>
      </c>
      <c r="B33" t="s">
        <v>26</v>
      </c>
      <c r="C33" s="1">
        <f>NJTPA_2017_working!C729</f>
        <v>350015</v>
      </c>
      <c r="D33" s="1">
        <f>NJTPA_2017_working!C747</f>
        <v>234547</v>
      </c>
      <c r="E33" s="1">
        <f>NJTPA_2017_working!C765</f>
        <v>135957</v>
      </c>
      <c r="F33" s="1">
        <f>NJTPA_2017_working!C783</f>
        <v>169426</v>
      </c>
      <c r="G33" s="1">
        <f>NJTPA_2017_working!C801</f>
        <v>494268</v>
      </c>
      <c r="H33" s="1">
        <f>NJTPA_2017_working!C819</f>
        <v>355923</v>
      </c>
      <c r="I33" s="1">
        <f>NJTPA_2017_working!C837</f>
        <v>355403</v>
      </c>
      <c r="J33" s="1">
        <f>NJTPA_2017_working!C855</f>
        <v>152881</v>
      </c>
      <c r="K33" s="1">
        <f>NJTPA_2017_working!C873</f>
        <v>255174</v>
      </c>
      <c r="L33" s="1">
        <f>NJTPA_2017_working!C891</f>
        <v>61362</v>
      </c>
      <c r="M33" s="1">
        <f>NJTPA_2017_working!C909</f>
        <v>240404</v>
      </c>
      <c r="N33" s="1">
        <f>NJTPA_2017_working!C927</f>
        <v>93940</v>
      </c>
      <c r="O33" s="1">
        <f t="shared" si="2"/>
        <v>2899300</v>
      </c>
    </row>
    <row r="34" spans="1:15">
      <c r="A34">
        <v>53</v>
      </c>
      <c r="B34" t="s">
        <v>27</v>
      </c>
      <c r="C34" s="1">
        <f>NJTPA_2017_working!C730</f>
        <v>44499</v>
      </c>
      <c r="D34" s="1">
        <f>NJTPA_2017_working!C748</f>
        <v>37302</v>
      </c>
      <c r="E34" s="1">
        <f>NJTPA_2017_working!C766</f>
        <v>15276</v>
      </c>
      <c r="F34" s="1">
        <f>NJTPA_2017_working!C784</f>
        <v>279066</v>
      </c>
      <c r="G34" s="1">
        <f>NJTPA_2017_working!C802</f>
        <v>307273</v>
      </c>
      <c r="H34" s="1">
        <f>NJTPA_2017_working!C820</f>
        <v>78380</v>
      </c>
      <c r="I34" s="1">
        <f>NJTPA_2017_working!C838</f>
        <v>128280</v>
      </c>
      <c r="J34" s="1">
        <f>NJTPA_2017_working!C856</f>
        <v>15523</v>
      </c>
      <c r="K34" s="1">
        <f>NJTPA_2017_working!C874</f>
        <v>218501</v>
      </c>
      <c r="L34" s="1">
        <f>NJTPA_2017_working!C892</f>
        <v>4371</v>
      </c>
      <c r="M34" s="1">
        <f>NJTPA_2017_working!C910</f>
        <v>66664</v>
      </c>
      <c r="N34" s="1">
        <f>NJTPA_2017_working!C928</f>
        <v>42864</v>
      </c>
      <c r="O34" s="1">
        <f t="shared" si="2"/>
        <v>1237999</v>
      </c>
    </row>
    <row r="35" spans="1:15">
      <c r="A35">
        <v>54</v>
      </c>
      <c r="B35" t="s">
        <v>28</v>
      </c>
      <c r="C35" s="1">
        <f>NJTPA_2017_working!C731</f>
        <v>1160</v>
      </c>
      <c r="D35" s="1">
        <f>NJTPA_2017_working!C749</f>
        <v>510</v>
      </c>
      <c r="E35" s="1">
        <f>NJTPA_2017_working!C767</f>
        <v>218</v>
      </c>
      <c r="F35" s="1">
        <f>NJTPA_2017_working!C785</f>
        <v>2030</v>
      </c>
      <c r="G35" s="1">
        <f>NJTPA_2017_working!C803</f>
        <v>2664</v>
      </c>
      <c r="H35" s="1">
        <f>NJTPA_2017_working!C821</f>
        <v>3472</v>
      </c>
      <c r="I35" s="1">
        <f>NJTPA_2017_working!C839</f>
        <v>2528</v>
      </c>
      <c r="J35" s="1">
        <f>NJTPA_2017_working!C857</f>
        <v>788</v>
      </c>
      <c r="K35" s="1">
        <f>NJTPA_2017_working!C875</f>
        <v>1557</v>
      </c>
      <c r="L35" s="1">
        <f>NJTPA_2017_working!C893</f>
        <v>1020</v>
      </c>
      <c r="M35" s="1">
        <f>NJTPA_2017_working!C911</f>
        <v>682</v>
      </c>
      <c r="N35" s="1">
        <f>NJTPA_2017_working!C929</f>
        <v>1448</v>
      </c>
      <c r="O35" s="1">
        <f t="shared" si="2"/>
        <v>18077</v>
      </c>
    </row>
    <row r="36" spans="1:15">
      <c r="A36">
        <v>61</v>
      </c>
      <c r="B36" t="s">
        <v>29</v>
      </c>
      <c r="C36" s="1">
        <f>NJTPA_2017_working!C732</f>
        <v>220796</v>
      </c>
      <c r="D36" s="1">
        <f>NJTPA_2017_working!C750</f>
        <v>219142</v>
      </c>
      <c r="E36" s="1">
        <f>NJTPA_2017_working!C768</f>
        <v>92945</v>
      </c>
      <c r="F36" s="1">
        <f>NJTPA_2017_working!C786</f>
        <v>67040</v>
      </c>
      <c r="G36" s="1">
        <f>NJTPA_2017_working!C804</f>
        <v>265760</v>
      </c>
      <c r="H36" s="1">
        <f>NJTPA_2017_working!C822</f>
        <v>118032</v>
      </c>
      <c r="I36" s="1">
        <f>NJTPA_2017_working!C840</f>
        <v>205059</v>
      </c>
      <c r="J36" s="1">
        <f>NJTPA_2017_working!C858</f>
        <v>82033</v>
      </c>
      <c r="K36" s="1">
        <f>NJTPA_2017_working!C876</f>
        <v>103130</v>
      </c>
      <c r="L36" s="1">
        <f>NJTPA_2017_working!C894</f>
        <v>17294</v>
      </c>
      <c r="M36" s="1">
        <f>NJTPA_2017_working!C912</f>
        <v>153059</v>
      </c>
      <c r="N36" s="1">
        <f>NJTPA_2017_working!C930</f>
        <v>45383</v>
      </c>
      <c r="O36" s="1">
        <f t="shared" si="2"/>
        <v>1589673</v>
      </c>
    </row>
    <row r="37" spans="1:15" ht="15.75" thickBot="1">
      <c r="A37" s="10">
        <v>62</v>
      </c>
      <c r="B37" s="10" t="s">
        <v>30</v>
      </c>
      <c r="C37" s="12">
        <f>NJTPA_2017_working!C733</f>
        <v>590888</v>
      </c>
      <c r="D37" s="12">
        <f>NJTPA_2017_working!C751</f>
        <v>336954</v>
      </c>
      <c r="E37" s="12">
        <f>NJTPA_2017_working!C769</f>
        <v>231540</v>
      </c>
      <c r="F37" s="12">
        <f>NJTPA_2017_working!C787</f>
        <v>308774</v>
      </c>
      <c r="G37" s="12">
        <f>NJTPA_2017_working!C805</f>
        <v>893150</v>
      </c>
      <c r="H37" s="12">
        <f>NJTPA_2017_working!C823</f>
        <v>20059</v>
      </c>
      <c r="I37" s="12">
        <f>NJTPA_2017_working!C841</f>
        <v>361953</v>
      </c>
      <c r="J37" s="12">
        <f>NJTPA_2017_working!C859</f>
        <v>58322</v>
      </c>
      <c r="K37" s="12">
        <f>NJTPA_2017_working!C877</f>
        <v>436694</v>
      </c>
      <c r="L37" s="12">
        <f>NJTPA_2017_working!C895</f>
        <v>966</v>
      </c>
      <c r="M37" s="12">
        <f>NJTPA_2017_working!C913</f>
        <v>392254</v>
      </c>
      <c r="N37" s="12">
        <f>NJTPA_2017_working!C931</f>
        <v>304353</v>
      </c>
      <c r="O37" s="12">
        <f t="shared" si="2"/>
        <v>3935907</v>
      </c>
    </row>
    <row r="38" spans="1:15">
      <c r="B38" t="s">
        <v>31</v>
      </c>
      <c r="C38" s="1">
        <f>SUM(C25:C37)</f>
        <v>22383720</v>
      </c>
      <c r="D38" s="1">
        <f t="shared" ref="D38:N38" si="3">SUM(D25:D37)</f>
        <v>15245187</v>
      </c>
      <c r="E38" s="1">
        <f t="shared" si="3"/>
        <v>6358171</v>
      </c>
      <c r="F38" s="1">
        <f t="shared" si="3"/>
        <v>5985275</v>
      </c>
      <c r="G38" s="1">
        <f t="shared" si="3"/>
        <v>25763156</v>
      </c>
      <c r="H38" s="1">
        <f t="shared" si="3"/>
        <v>20638613</v>
      </c>
      <c r="I38" s="1">
        <f t="shared" si="3"/>
        <v>15710128</v>
      </c>
      <c r="J38" s="1">
        <f t="shared" si="3"/>
        <v>8147920</v>
      </c>
      <c r="K38" s="1">
        <f t="shared" si="3"/>
        <v>10444068</v>
      </c>
      <c r="L38" s="1">
        <f t="shared" si="3"/>
        <v>3445526</v>
      </c>
      <c r="M38" s="1">
        <f t="shared" si="3"/>
        <v>12139639</v>
      </c>
      <c r="N38" s="1">
        <f t="shared" si="3"/>
        <v>4292631</v>
      </c>
      <c r="O38" s="1">
        <f t="shared" si="2"/>
        <v>150554034</v>
      </c>
    </row>
    <row r="41" spans="1:15">
      <c r="B41" t="s">
        <v>36</v>
      </c>
      <c r="C41" t="s">
        <v>33</v>
      </c>
    </row>
    <row r="42" spans="1:15">
      <c r="B42" t="s">
        <v>37</v>
      </c>
    </row>
    <row r="44" spans="1:15">
      <c r="A44" s="10" t="s">
        <v>3</v>
      </c>
      <c r="B44" s="10" t="s">
        <v>4</v>
      </c>
      <c r="C44" s="10" t="s">
        <v>5</v>
      </c>
      <c r="D44" s="10" t="s">
        <v>6</v>
      </c>
      <c r="E44" s="10" t="s">
        <v>7</v>
      </c>
      <c r="F44" s="10" t="s">
        <v>8</v>
      </c>
      <c r="G44" s="10" t="s">
        <v>9</v>
      </c>
      <c r="H44" s="10" t="s">
        <v>10</v>
      </c>
      <c r="I44" s="10" t="s">
        <v>11</v>
      </c>
      <c r="J44" s="10" t="s">
        <v>12</v>
      </c>
      <c r="K44" s="10" t="s">
        <v>13</v>
      </c>
      <c r="L44" s="10" t="s">
        <v>14</v>
      </c>
      <c r="M44" s="10" t="s">
        <v>15</v>
      </c>
      <c r="N44" s="10" t="s">
        <v>16</v>
      </c>
      <c r="O44" s="10" t="s">
        <v>17</v>
      </c>
    </row>
    <row r="45" spans="1:15">
      <c r="A45">
        <v>11</v>
      </c>
      <c r="B45" t="s">
        <v>18</v>
      </c>
      <c r="C45" s="1">
        <f>NJTPA_2020!B909</f>
        <v>107423</v>
      </c>
      <c r="D45" s="1">
        <f>NJTPA_2020!B927</f>
        <v>106754</v>
      </c>
      <c r="E45" s="1">
        <f>NJTPA_2020!B959</f>
        <v>46080</v>
      </c>
      <c r="F45" s="1">
        <f>NJTPA_2020!B977</f>
        <v>29812</v>
      </c>
      <c r="G45" s="1">
        <f>NJTPA_2020!B995</f>
        <v>128910</v>
      </c>
      <c r="H45" s="1">
        <f>NJTPA_2020!B1013</f>
        <v>163669</v>
      </c>
      <c r="I45" s="1">
        <f>NJTPA_2020!B1031</f>
        <v>40081</v>
      </c>
      <c r="J45" s="1">
        <f>NJTPA_2020!B1049</f>
        <v>32270</v>
      </c>
      <c r="K45" s="1">
        <f>NJTPA_2020!B1067</f>
        <v>29921</v>
      </c>
      <c r="L45" s="1">
        <f>NJTPA_2020!B1085</f>
        <v>27334</v>
      </c>
      <c r="M45" s="1">
        <f>NJTPA_2020!B1103</f>
        <v>101105</v>
      </c>
      <c r="N45" s="1">
        <f>NJTPA_2020!B1121</f>
        <v>33431</v>
      </c>
      <c r="O45" s="1">
        <f>SUM(C45:N45)</f>
        <v>846790</v>
      </c>
    </row>
    <row r="46" spans="1:15">
      <c r="A46">
        <v>21</v>
      </c>
      <c r="B46" t="s">
        <v>19</v>
      </c>
      <c r="C46" s="1">
        <f>NJTPA_2020!B910</f>
        <v>8175256</v>
      </c>
      <c r="D46" s="1">
        <f>NJTPA_2020!B928</f>
        <v>6117025</v>
      </c>
      <c r="E46" s="1">
        <f>NJTPA_2020!B960</f>
        <v>2679484</v>
      </c>
      <c r="F46" s="1">
        <f>NJTPA_2020!B978</f>
        <v>1856626</v>
      </c>
      <c r="G46" s="1">
        <f>NJTPA_2020!B996</f>
        <v>10801333</v>
      </c>
      <c r="H46" s="1">
        <f>NJTPA_2020!B1014</f>
        <v>8384125</v>
      </c>
      <c r="I46" s="1">
        <f>NJTPA_2020!B1032</f>
        <v>5057292</v>
      </c>
      <c r="J46" s="1">
        <f>NJTPA_2020!B1050</f>
        <v>3373185</v>
      </c>
      <c r="K46" s="1">
        <f>NJTPA_2020!B1068</f>
        <v>3639848</v>
      </c>
      <c r="L46" s="1">
        <f>NJTPA_2020!B1086</f>
        <v>1224532</v>
      </c>
      <c r="M46" s="1">
        <f>NJTPA_2020!B1104</f>
        <v>5019103</v>
      </c>
      <c r="N46" s="1">
        <f>NJTPA_2020!B1122</f>
        <v>1780358</v>
      </c>
      <c r="O46" s="1">
        <f t="shared" ref="O46:O58" si="4">SUM(C46:N46)</f>
        <v>58108167</v>
      </c>
    </row>
    <row r="47" spans="1:15">
      <c r="A47">
        <v>31</v>
      </c>
      <c r="B47" t="s">
        <v>20</v>
      </c>
      <c r="C47" s="1">
        <f>NJTPA_2020!B911</f>
        <v>11144365</v>
      </c>
      <c r="D47" s="1">
        <f>NJTPA_2020!B929</f>
        <v>7255103</v>
      </c>
      <c r="E47" s="1">
        <f>NJTPA_2020!B961</f>
        <v>3295909</v>
      </c>
      <c r="F47" s="1">
        <f>NJTPA_2020!B979</f>
        <v>2916142</v>
      </c>
      <c r="G47" s="1">
        <f>NJTPA_2020!B997</f>
        <v>11903092</v>
      </c>
      <c r="H47" s="1">
        <f>NJTPA_2020!B1015</f>
        <v>11806688</v>
      </c>
      <c r="I47" s="1">
        <f>NJTPA_2020!B1033</f>
        <v>7563150</v>
      </c>
      <c r="J47" s="1">
        <f>NJTPA_2020!B1051</f>
        <v>4497910</v>
      </c>
      <c r="K47" s="1">
        <f>NJTPA_2020!B1069</f>
        <v>4706985</v>
      </c>
      <c r="L47" s="1">
        <f>NJTPA_2020!B1087</f>
        <v>2136817</v>
      </c>
      <c r="M47" s="1">
        <f>NJTPA_2020!B1105</f>
        <v>6341217</v>
      </c>
      <c r="N47" s="1">
        <f>NJTPA_2020!B1123</f>
        <v>2680511</v>
      </c>
      <c r="O47" s="1">
        <f t="shared" si="4"/>
        <v>76247889</v>
      </c>
    </row>
    <row r="48" spans="1:15">
      <c r="A48">
        <v>32</v>
      </c>
      <c r="B48" t="s">
        <v>21</v>
      </c>
      <c r="C48" s="1">
        <f>NJTPA_2020!B912</f>
        <v>1379492</v>
      </c>
      <c r="D48" s="1">
        <f>NJTPA_2020!B930</f>
        <v>1137262</v>
      </c>
      <c r="E48" s="1">
        <f>NJTPA_2020!B962</f>
        <v>280804</v>
      </c>
      <c r="F48" s="1">
        <f>NJTPA_2020!B980</f>
        <v>333699</v>
      </c>
      <c r="G48" s="1">
        <f>NJTPA_2020!B998</f>
        <v>1427266</v>
      </c>
      <c r="H48" s="1">
        <f>NJTPA_2020!B1016</f>
        <v>1375347</v>
      </c>
      <c r="I48" s="1">
        <f>NJTPA_2020!B1034</f>
        <v>945920</v>
      </c>
      <c r="J48" s="1">
        <f>NJTPA_2020!B1052</f>
        <v>492625</v>
      </c>
      <c r="K48" s="1">
        <f>NJTPA_2020!B1070</f>
        <v>513388</v>
      </c>
      <c r="L48" s="1">
        <f>NJTPA_2020!B1088</f>
        <v>177193</v>
      </c>
      <c r="M48" s="1">
        <f>NJTPA_2020!B1106</f>
        <v>729743</v>
      </c>
      <c r="N48" s="1">
        <f>NJTPA_2020!B1124</f>
        <v>235686</v>
      </c>
      <c r="O48" s="1">
        <f t="shared" si="4"/>
        <v>9028425</v>
      </c>
    </row>
    <row r="49" spans="1:15">
      <c r="A49">
        <v>41</v>
      </c>
      <c r="B49" t="s">
        <v>22</v>
      </c>
      <c r="C49" s="1">
        <f>NJTPA_2020!B913</f>
        <v>6972</v>
      </c>
      <c r="D49" s="1">
        <f>NJTPA_2020!B931</f>
        <v>24893</v>
      </c>
      <c r="E49" s="1">
        <f>NJTPA_2020!B963</f>
        <v>12641</v>
      </c>
      <c r="F49" s="1">
        <f>NJTPA_2020!B981</f>
        <v>6322</v>
      </c>
      <c r="G49" s="1">
        <f>NJTPA_2020!B999</f>
        <v>23396</v>
      </c>
      <c r="H49" s="1">
        <f>NJTPA_2020!B1017</f>
        <v>6271</v>
      </c>
      <c r="I49" s="1">
        <f>NJTPA_2020!B1035</f>
        <v>8980</v>
      </c>
      <c r="J49" s="1">
        <f>NJTPA_2020!B1053</f>
        <v>5240</v>
      </c>
      <c r="K49" s="1">
        <f>NJTPA_2020!B1071</f>
        <v>5360</v>
      </c>
      <c r="L49" s="1">
        <f>NJTPA_2020!B1089</f>
        <v>1108</v>
      </c>
      <c r="M49" s="1">
        <f>NJTPA_2020!B1107</f>
        <v>15649</v>
      </c>
      <c r="N49" s="1">
        <f>NJTPA_2020!B1125</f>
        <v>39028</v>
      </c>
      <c r="O49" s="1">
        <f t="shared" si="4"/>
        <v>155860</v>
      </c>
    </row>
    <row r="50" spans="1:15">
      <c r="A50">
        <v>42</v>
      </c>
      <c r="B50" t="s">
        <v>23</v>
      </c>
      <c r="C50" s="1">
        <f>NJTPA_2020!B914</f>
        <v>37534</v>
      </c>
      <c r="D50" s="1">
        <f>NJTPA_2020!B932</f>
        <v>49168</v>
      </c>
      <c r="E50" s="1">
        <f>NJTPA_2020!B964</f>
        <v>36805</v>
      </c>
      <c r="F50" s="1">
        <f>NJTPA_2020!B982</f>
        <v>9570</v>
      </c>
      <c r="G50" s="1">
        <f>NJTPA_2020!B1000</f>
        <v>50801</v>
      </c>
      <c r="H50" s="1">
        <f>NJTPA_2020!B1018</f>
        <v>31870</v>
      </c>
      <c r="I50" s="1">
        <f>NJTPA_2020!B1036</f>
        <v>24227</v>
      </c>
      <c r="J50" s="1">
        <f>NJTPA_2020!B1054</f>
        <v>21104</v>
      </c>
      <c r="K50" s="1">
        <f>NJTPA_2020!B1072</f>
        <v>17526</v>
      </c>
      <c r="L50" s="1">
        <f>NJTPA_2020!B1090</f>
        <v>6416</v>
      </c>
      <c r="M50" s="1">
        <f>NJTPA_2020!B1108</f>
        <v>36276</v>
      </c>
      <c r="N50" s="1">
        <f>NJTPA_2020!B1126</f>
        <v>10553</v>
      </c>
      <c r="O50" s="1">
        <f t="shared" si="4"/>
        <v>331850</v>
      </c>
    </row>
    <row r="51" spans="1:15">
      <c r="A51">
        <v>43</v>
      </c>
      <c r="B51" t="s">
        <v>24</v>
      </c>
      <c r="C51" s="1">
        <f>NJTPA_2020!B915</f>
        <v>28991</v>
      </c>
      <c r="D51" s="1">
        <f>NJTPA_2020!B933</f>
        <v>38960</v>
      </c>
      <c r="E51" s="1">
        <f>NJTPA_2020!B965</f>
        <v>19631</v>
      </c>
      <c r="F51" s="1">
        <f>NJTPA_2020!B983</f>
        <v>20365</v>
      </c>
      <c r="G51" s="1">
        <f>NJTPA_2020!B1001</f>
        <v>73277</v>
      </c>
      <c r="H51" s="1">
        <f>NJTPA_2020!B1019</f>
        <v>65476</v>
      </c>
      <c r="I51" s="1">
        <f>NJTPA_2020!B1037</f>
        <v>44437</v>
      </c>
      <c r="J51" s="1">
        <f>NJTPA_2020!B1055</f>
        <v>34531</v>
      </c>
      <c r="K51" s="1">
        <f>NJTPA_2020!B1073</f>
        <v>20159</v>
      </c>
      <c r="L51" s="1">
        <f>NJTPA_2020!B1091</f>
        <v>11354</v>
      </c>
      <c r="M51" s="1">
        <f>NJTPA_2020!B1109</f>
        <v>29825</v>
      </c>
      <c r="N51" s="1">
        <f>NJTPA_2020!B1127</f>
        <v>13158</v>
      </c>
      <c r="O51" s="1">
        <f t="shared" si="4"/>
        <v>400164</v>
      </c>
    </row>
    <row r="52" spans="1:15">
      <c r="A52">
        <v>51</v>
      </c>
      <c r="B52" t="s">
        <v>25</v>
      </c>
      <c r="C52" s="1">
        <f>NJTPA_2020!B916</f>
        <v>13942</v>
      </c>
      <c r="D52" s="1">
        <f>NJTPA_2020!B934</f>
        <v>15995</v>
      </c>
      <c r="E52" s="1">
        <f>NJTPA_2020!B966</f>
        <v>12552</v>
      </c>
      <c r="F52" s="1">
        <f>NJTPA_2020!B984</f>
        <v>4180</v>
      </c>
      <c r="G52" s="1">
        <f>NJTPA_2020!B1002</f>
        <v>22409</v>
      </c>
      <c r="H52" s="1">
        <f>NJTPA_2020!B1020</f>
        <v>15954</v>
      </c>
      <c r="I52" s="1">
        <f>NJTPA_2020!B1038</f>
        <v>10886</v>
      </c>
      <c r="J52" s="1">
        <f>NJTPA_2020!B1056</f>
        <v>7803</v>
      </c>
      <c r="K52" s="1">
        <f>NJTPA_2020!B1074</f>
        <v>8712</v>
      </c>
      <c r="L52" s="1">
        <f>NJTPA_2020!B1092</f>
        <v>2132</v>
      </c>
      <c r="M52" s="1">
        <f>NJTPA_2020!B1110</f>
        <v>13136</v>
      </c>
      <c r="N52" s="1">
        <f>NJTPA_2020!B1128</f>
        <v>3962</v>
      </c>
      <c r="O52" s="1">
        <f t="shared" si="4"/>
        <v>131663</v>
      </c>
    </row>
    <row r="53" spans="1:15">
      <c r="A53">
        <v>52</v>
      </c>
      <c r="B53" t="s">
        <v>26</v>
      </c>
      <c r="C53" s="1">
        <f>NJTPA_2020!B917</f>
        <v>347673</v>
      </c>
      <c r="D53" s="1">
        <f>NJTPA_2020!B935</f>
        <v>245727</v>
      </c>
      <c r="E53" s="1">
        <f>NJTPA_2020!B967</f>
        <v>141852</v>
      </c>
      <c r="F53" s="1">
        <f>NJTPA_2020!B985</f>
        <v>148251</v>
      </c>
      <c r="G53" s="1">
        <f>NJTPA_2020!B1003</f>
        <v>485980</v>
      </c>
      <c r="H53" s="1">
        <f>NJTPA_2020!B1021</f>
        <v>374560</v>
      </c>
      <c r="I53" s="1">
        <f>NJTPA_2020!B1039</f>
        <v>303968</v>
      </c>
      <c r="J53" s="1">
        <f>NJTPA_2020!B1057</f>
        <v>177702</v>
      </c>
      <c r="K53" s="1">
        <f>NJTPA_2020!B1075</f>
        <v>207716</v>
      </c>
      <c r="L53" s="1">
        <f>NJTPA_2020!B1093</f>
        <v>65464</v>
      </c>
      <c r="M53" s="1">
        <f>NJTPA_2020!B1111</f>
        <v>248364</v>
      </c>
      <c r="N53" s="1">
        <f>NJTPA_2020!B1129</f>
        <v>117684</v>
      </c>
      <c r="O53" s="1">
        <f t="shared" si="4"/>
        <v>2864941</v>
      </c>
    </row>
    <row r="54" spans="1:15">
      <c r="A54">
        <v>53</v>
      </c>
      <c r="B54" t="s">
        <v>27</v>
      </c>
      <c r="C54" s="1">
        <f>NJTPA_2020!B918</f>
        <v>42018</v>
      </c>
      <c r="D54" s="1">
        <f>NJTPA_2020!B936</f>
        <v>39736</v>
      </c>
      <c r="E54" s="1">
        <f>NJTPA_2020!B968</f>
        <v>17498</v>
      </c>
      <c r="F54" s="1">
        <f>NJTPA_2020!B986</f>
        <v>278644</v>
      </c>
      <c r="G54" s="1">
        <f>NJTPA_2020!B1004</f>
        <v>309627</v>
      </c>
      <c r="H54" s="1">
        <f>NJTPA_2020!B1022</f>
        <v>86100</v>
      </c>
      <c r="I54" s="1">
        <f>NJTPA_2020!B1040</f>
        <v>113061</v>
      </c>
      <c r="J54" s="1">
        <f>NJTPA_2020!B1058</f>
        <v>19199</v>
      </c>
      <c r="K54" s="1">
        <f>NJTPA_2020!B1076</f>
        <v>191528</v>
      </c>
      <c r="L54" s="1">
        <f>NJTPA_2020!B1094</f>
        <v>4800</v>
      </c>
      <c r="M54" s="1">
        <f>NJTPA_2020!B1112</f>
        <v>78092</v>
      </c>
      <c r="N54" s="1">
        <f>NJTPA_2020!B1130</f>
        <v>57224</v>
      </c>
      <c r="O54" s="1">
        <f t="shared" si="4"/>
        <v>1237527</v>
      </c>
    </row>
    <row r="55" spans="1:15">
      <c r="A55">
        <v>54</v>
      </c>
      <c r="B55" t="s">
        <v>28</v>
      </c>
      <c r="C55" s="1">
        <f>NJTPA_2020!B919</f>
        <v>1295</v>
      </c>
      <c r="D55" s="1">
        <f>NJTPA_2020!B937</f>
        <v>515</v>
      </c>
      <c r="E55" s="1">
        <f>NJTPA_2020!B969</f>
        <v>272</v>
      </c>
      <c r="F55" s="1">
        <f>NJTPA_2020!B987</f>
        <v>2205</v>
      </c>
      <c r="G55" s="1">
        <f>NJTPA_2020!B1005</f>
        <v>2777</v>
      </c>
      <c r="H55" s="1">
        <f>NJTPA_2020!B1023</f>
        <v>3935</v>
      </c>
      <c r="I55" s="1">
        <f>NJTPA_2020!B1041</f>
        <v>2328</v>
      </c>
      <c r="J55" s="1">
        <f>NJTPA_2020!B1059</f>
        <v>1098</v>
      </c>
      <c r="K55" s="1">
        <f>NJTPA_2020!B1077</f>
        <v>1396</v>
      </c>
      <c r="L55" s="1">
        <f>NJTPA_2020!B1095</f>
        <v>1300</v>
      </c>
      <c r="M55" s="1">
        <f>NJTPA_2020!B1113</f>
        <v>760</v>
      </c>
      <c r="N55" s="1">
        <f>NJTPA_2020!B1131</f>
        <v>1857</v>
      </c>
      <c r="O55" s="1">
        <f t="shared" si="4"/>
        <v>19738</v>
      </c>
    </row>
    <row r="56" spans="1:15">
      <c r="A56">
        <v>61</v>
      </c>
      <c r="B56" t="s">
        <v>29</v>
      </c>
      <c r="C56" s="1">
        <f>NJTPA_2020!B920</f>
        <v>220383</v>
      </c>
      <c r="D56" s="1">
        <f>NJTPA_2020!B938</f>
        <v>259378</v>
      </c>
      <c r="E56" s="1">
        <f>NJTPA_2020!B970</f>
        <v>94579</v>
      </c>
      <c r="F56" s="1">
        <f>NJTPA_2020!B988</f>
        <v>49773</v>
      </c>
      <c r="G56" s="1">
        <f>NJTPA_2020!B1006</f>
        <v>328780</v>
      </c>
      <c r="H56" s="1">
        <f>NJTPA_2020!B1024</f>
        <v>120139</v>
      </c>
      <c r="I56" s="1">
        <f>NJTPA_2020!B1042</f>
        <v>164935</v>
      </c>
      <c r="J56" s="1">
        <f>NJTPA_2020!B1060</f>
        <v>93568</v>
      </c>
      <c r="K56" s="1">
        <f>NJTPA_2020!B1078</f>
        <v>73362</v>
      </c>
      <c r="L56" s="1">
        <f>NJTPA_2020!B1096</f>
        <v>18704</v>
      </c>
      <c r="M56" s="1">
        <f>NJTPA_2020!B1114</f>
        <v>157487</v>
      </c>
      <c r="N56" s="1">
        <f>NJTPA_2020!B1132</f>
        <v>40744</v>
      </c>
      <c r="O56" s="1">
        <f t="shared" si="4"/>
        <v>1621832</v>
      </c>
    </row>
    <row r="57" spans="1:15" ht="15.75" thickBot="1">
      <c r="A57" s="10">
        <v>62</v>
      </c>
      <c r="B57" s="10" t="s">
        <v>30</v>
      </c>
      <c r="C57" s="10">
        <f>NJTPA_2020!B921</f>
        <v>602484</v>
      </c>
      <c r="D57" s="10">
        <f>NJTPA_2020!B939</f>
        <v>343188</v>
      </c>
      <c r="E57" s="10">
        <f>NJTPA_2020!B971</f>
        <v>268343</v>
      </c>
      <c r="F57" s="10">
        <f>NJTPA_2020!B989</f>
        <v>305593</v>
      </c>
      <c r="G57" s="10">
        <f>NJTPA_2020!B1007</f>
        <v>995521</v>
      </c>
      <c r="H57" s="10">
        <f>NJTPA_2020!B1025</f>
        <v>22542</v>
      </c>
      <c r="I57" s="10">
        <f>NJTPA_2020!B1043</f>
        <v>299982</v>
      </c>
      <c r="J57" s="10">
        <f>NJTPA_2020!B1061</f>
        <v>70641</v>
      </c>
      <c r="K57" s="10">
        <f>NJTPA_2020!B1079</f>
        <v>356563</v>
      </c>
      <c r="L57" s="10">
        <f>NJTPA_2020!B1097</f>
        <v>1105</v>
      </c>
      <c r="M57" s="10">
        <f>NJTPA_2020!B1115</f>
        <v>437369</v>
      </c>
      <c r="N57" s="10">
        <f>NJTPA_2020!B1133</f>
        <v>415448</v>
      </c>
      <c r="O57" s="12">
        <f t="shared" si="4"/>
        <v>4118779</v>
      </c>
    </row>
    <row r="58" spans="1:15">
      <c r="B58" t="s">
        <v>31</v>
      </c>
      <c r="C58" s="1">
        <f>SUM(C45:C57)</f>
        <v>22107828</v>
      </c>
      <c r="D58" s="1">
        <f t="shared" ref="D58:N58" si="5">SUM(D45:D57)</f>
        <v>15633704</v>
      </c>
      <c r="E58" s="1">
        <f t="shared" si="5"/>
        <v>6906450</v>
      </c>
      <c r="F58" s="1">
        <f t="shared" si="5"/>
        <v>5961182</v>
      </c>
      <c r="G58" s="1">
        <f t="shared" si="5"/>
        <v>26553169</v>
      </c>
      <c r="H58" s="1">
        <f t="shared" si="5"/>
        <v>22456676</v>
      </c>
      <c r="I58" s="1">
        <f t="shared" si="5"/>
        <v>14579247</v>
      </c>
      <c r="J58" s="1">
        <f t="shared" si="5"/>
        <v>8826876</v>
      </c>
      <c r="K58" s="1">
        <f t="shared" si="5"/>
        <v>9772464</v>
      </c>
      <c r="L58" s="1">
        <f t="shared" si="5"/>
        <v>3678259</v>
      </c>
      <c r="M58" s="1">
        <f t="shared" si="5"/>
        <v>13208126</v>
      </c>
      <c r="N58" s="1">
        <f t="shared" si="5"/>
        <v>5429644</v>
      </c>
      <c r="O58" s="1">
        <f t="shared" si="4"/>
        <v>155113625</v>
      </c>
    </row>
  </sheetData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58"/>
  <sheetViews>
    <sheetView topLeftCell="A31" workbookViewId="0">
      <selection activeCell="C57" sqref="C57:N57"/>
    </sheetView>
  </sheetViews>
  <sheetFormatPr defaultRowHeight="15"/>
  <cols>
    <col min="2" max="2" width="12.85546875" customWidth="1"/>
    <col min="4" max="5" width="9" bestFit="1" customWidth="1"/>
    <col min="6" max="6" width="10.5703125" customWidth="1"/>
    <col min="7" max="7" width="10.28515625" bestFit="1" customWidth="1"/>
    <col min="8" max="8" width="10.85546875" bestFit="1" customWidth="1"/>
    <col min="9" max="10" width="9" bestFit="1" customWidth="1"/>
    <col min="11" max="11" width="9.42578125" bestFit="1" customWidth="1"/>
    <col min="12" max="12" width="9" customWidth="1"/>
    <col min="13" max="13" width="9" bestFit="1" customWidth="1"/>
    <col min="14" max="14" width="9" customWidth="1"/>
    <col min="15" max="15" width="10.5703125" bestFit="1" customWidth="1"/>
  </cols>
  <sheetData>
    <row r="1" spans="1:15">
      <c r="B1" t="s">
        <v>38</v>
      </c>
      <c r="E1" t="s">
        <v>1</v>
      </c>
    </row>
    <row r="4" spans="1:15" ht="15.75" thickBot="1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0" t="s">
        <v>17</v>
      </c>
    </row>
    <row r="5" spans="1:15">
      <c r="A5">
        <v>11</v>
      </c>
      <c r="B5" t="s">
        <v>18</v>
      </c>
      <c r="C5" s="1">
        <f>'2011 Output'!G719</f>
        <v>13788</v>
      </c>
      <c r="D5" s="1">
        <f>'2011 Output'!G737</f>
        <v>6677</v>
      </c>
      <c r="E5" s="1">
        <f>'2011 Output'!G755</f>
        <v>4885</v>
      </c>
      <c r="F5" s="1">
        <f>'2011 Output'!G773</f>
        <v>3963</v>
      </c>
      <c r="G5" s="1">
        <f>'2011 Output'!G791</f>
        <v>11446</v>
      </c>
      <c r="H5" s="1">
        <f>'2011 Output'!G809</f>
        <v>12353</v>
      </c>
      <c r="I5" s="1">
        <f>'2011 Output'!G827</f>
        <v>10272</v>
      </c>
      <c r="J5" s="1">
        <f>'2011 Output'!G845</f>
        <v>8037</v>
      </c>
      <c r="K5" s="1">
        <f>'2011 Output'!G863</f>
        <v>5183</v>
      </c>
      <c r="L5" s="1">
        <f>'2011 Output'!G881</f>
        <v>5748</v>
      </c>
      <c r="M5" s="1">
        <f>'2011 Output'!G899</f>
        <v>7013</v>
      </c>
      <c r="N5" s="1">
        <f>'2011 Output'!G917</f>
        <v>3837</v>
      </c>
      <c r="O5" s="1">
        <f>SUM(C5:N5)</f>
        <v>93202</v>
      </c>
    </row>
    <row r="6" spans="1:15">
      <c r="A6">
        <v>21</v>
      </c>
      <c r="B6" t="s">
        <v>19</v>
      </c>
      <c r="C6" s="1">
        <f>'2011 Output'!G720</f>
        <v>349733</v>
      </c>
      <c r="D6" s="1">
        <f>'2011 Output'!G738</f>
        <v>235710</v>
      </c>
      <c r="E6" s="1">
        <f>'2011 Output'!G756</f>
        <v>146633</v>
      </c>
      <c r="F6" s="1">
        <f>'2011 Output'!G774</f>
        <v>51209</v>
      </c>
      <c r="G6" s="1">
        <f>'2011 Output'!G792</f>
        <v>325347</v>
      </c>
      <c r="H6" s="1">
        <f>'2011 Output'!G810</f>
        <v>261254</v>
      </c>
      <c r="I6" s="1">
        <f>'2011 Output'!G828</f>
        <v>192725</v>
      </c>
      <c r="J6" s="1">
        <f>'2011 Output'!G846</f>
        <v>165010</v>
      </c>
      <c r="K6" s="1">
        <f>'2011 Output'!G864</f>
        <v>124480</v>
      </c>
      <c r="L6" s="1">
        <f>'2011 Output'!G882</f>
        <v>54924</v>
      </c>
      <c r="M6" s="1">
        <f>'2011 Output'!G900</f>
        <v>201585</v>
      </c>
      <c r="N6" s="1">
        <f>'2011 Output'!G918</f>
        <v>43907</v>
      </c>
      <c r="O6" s="1">
        <f t="shared" ref="O6:O18" si="0">SUM(C6:N6)</f>
        <v>2152517</v>
      </c>
    </row>
    <row r="7" spans="1:15">
      <c r="A7">
        <v>31</v>
      </c>
      <c r="B7" t="s">
        <v>20</v>
      </c>
      <c r="C7" s="1">
        <f>'2011 Output'!G721</f>
        <v>290332</v>
      </c>
      <c r="D7" s="1">
        <f>'2011 Output'!G739</f>
        <v>181518</v>
      </c>
      <c r="E7" s="1">
        <f>'2011 Output'!G757</f>
        <v>113277</v>
      </c>
      <c r="F7" s="1">
        <f>'2011 Output'!G775</f>
        <v>53086</v>
      </c>
      <c r="G7" s="1">
        <f>'2011 Output'!G793</f>
        <v>230662</v>
      </c>
      <c r="H7" s="1">
        <f>'2011 Output'!G811</f>
        <v>231126</v>
      </c>
      <c r="I7" s="1">
        <f>'2011 Output'!G829</f>
        <v>178709</v>
      </c>
      <c r="J7" s="1">
        <f>'2011 Output'!G847</f>
        <v>141182</v>
      </c>
      <c r="K7" s="1">
        <f>'2011 Output'!G865</f>
        <v>104717</v>
      </c>
      <c r="L7" s="1">
        <f>'2011 Output'!G883</f>
        <v>63063</v>
      </c>
      <c r="M7" s="1">
        <f>'2011 Output'!G901</f>
        <v>161770</v>
      </c>
      <c r="N7" s="1">
        <f>'2011 Output'!G919</f>
        <v>44770</v>
      </c>
      <c r="O7" s="1">
        <f t="shared" si="0"/>
        <v>1794212</v>
      </c>
    </row>
    <row r="8" spans="1:15">
      <c r="A8">
        <v>32</v>
      </c>
      <c r="B8" t="s">
        <v>21</v>
      </c>
      <c r="C8" s="1">
        <f>'2011 Output'!G722</f>
        <v>30063</v>
      </c>
      <c r="D8" s="1">
        <f>'2011 Output'!G740</f>
        <v>20623</v>
      </c>
      <c r="E8" s="1">
        <f>'2011 Output'!G758</f>
        <v>9104</v>
      </c>
      <c r="F8" s="1">
        <f>'2011 Output'!G776</f>
        <v>5084</v>
      </c>
      <c r="G8" s="1">
        <f>'2011 Output'!G794</f>
        <v>22831</v>
      </c>
      <c r="H8" s="1">
        <f>'2011 Output'!G812</f>
        <v>23893</v>
      </c>
      <c r="I8" s="1">
        <f>'2011 Output'!G830</f>
        <v>19452</v>
      </c>
      <c r="J8" s="1">
        <f>'2011 Output'!G848</f>
        <v>15012</v>
      </c>
      <c r="K8" s="1">
        <f>'2011 Output'!G866</f>
        <v>10170</v>
      </c>
      <c r="L8" s="1">
        <f>'2011 Output'!G884</f>
        <v>4485</v>
      </c>
      <c r="M8" s="1">
        <f>'2011 Output'!G902</f>
        <v>16609</v>
      </c>
      <c r="N8" s="1">
        <f>'2011 Output'!G920</f>
        <v>3304</v>
      </c>
      <c r="O8" s="1">
        <f t="shared" si="0"/>
        <v>180630</v>
      </c>
    </row>
    <row r="9" spans="1:15">
      <c r="A9">
        <v>41</v>
      </c>
      <c r="B9" t="s">
        <v>22</v>
      </c>
      <c r="C9" s="1">
        <f>'2011 Output'!G723</f>
        <v>402</v>
      </c>
      <c r="D9" s="1">
        <f>'2011 Output'!G741</f>
        <v>343</v>
      </c>
      <c r="E9" s="1">
        <f>'2011 Output'!G759</f>
        <v>288</v>
      </c>
      <c r="F9" s="1">
        <f>'2011 Output'!G777</f>
        <v>53</v>
      </c>
      <c r="G9" s="1">
        <f>'2011 Output'!G795</f>
        <v>363</v>
      </c>
      <c r="H9" s="1">
        <f>'2011 Output'!G813</f>
        <v>269</v>
      </c>
      <c r="I9" s="1">
        <f>'2011 Output'!G831</f>
        <v>215</v>
      </c>
      <c r="J9" s="1">
        <f>'2011 Output'!G849</f>
        <v>218</v>
      </c>
      <c r="K9" s="1">
        <f>'2011 Output'!G867</f>
        <v>142</v>
      </c>
      <c r="L9" s="1">
        <f>'2011 Output'!G885</f>
        <v>60</v>
      </c>
      <c r="M9" s="1">
        <f>'2011 Output'!G903</f>
        <v>239</v>
      </c>
      <c r="N9" s="1">
        <f>'2011 Output'!G921</f>
        <v>44</v>
      </c>
      <c r="O9" s="1">
        <f t="shared" si="0"/>
        <v>2636</v>
      </c>
    </row>
    <row r="10" spans="1:15">
      <c r="A10">
        <v>42</v>
      </c>
      <c r="B10" t="s">
        <v>23</v>
      </c>
      <c r="C10" s="1">
        <f>'2011 Output'!G724</f>
        <v>338</v>
      </c>
      <c r="D10" s="1">
        <f>'2011 Output'!G742</f>
        <v>289</v>
      </c>
      <c r="E10" s="1">
        <f>'2011 Output'!G760</f>
        <v>243</v>
      </c>
      <c r="F10" s="1">
        <f>'2011 Output'!G778</f>
        <v>44</v>
      </c>
      <c r="G10" s="1">
        <f>'2011 Output'!G796</f>
        <v>306</v>
      </c>
      <c r="H10" s="1">
        <f>'2011 Output'!G814</f>
        <v>227</v>
      </c>
      <c r="I10" s="1">
        <f>'2011 Output'!G832</f>
        <v>181</v>
      </c>
      <c r="J10" s="1">
        <f>'2011 Output'!G850</f>
        <v>184</v>
      </c>
      <c r="K10" s="1">
        <f>'2011 Output'!G868</f>
        <v>120</v>
      </c>
      <c r="L10" s="1">
        <f>'2011 Output'!G886</f>
        <v>51</v>
      </c>
      <c r="M10" s="1">
        <f>'2011 Output'!G904</f>
        <v>201</v>
      </c>
      <c r="N10" s="1">
        <f>'2011 Output'!G922</f>
        <v>37</v>
      </c>
      <c r="O10" s="1">
        <f t="shared" si="0"/>
        <v>2221</v>
      </c>
    </row>
    <row r="11" spans="1:15">
      <c r="A11">
        <v>43</v>
      </c>
      <c r="B11" t="s">
        <v>24</v>
      </c>
      <c r="C11" s="1">
        <f>'2011 Output'!G725</f>
        <v>748</v>
      </c>
      <c r="D11" s="1">
        <f>'2011 Output'!G743</f>
        <v>495</v>
      </c>
      <c r="E11" s="1">
        <f>'2011 Output'!G761</f>
        <v>350</v>
      </c>
      <c r="F11" s="1">
        <f>'2011 Output'!G779</f>
        <v>385</v>
      </c>
      <c r="G11" s="1">
        <f>'2011 Output'!G797</f>
        <v>1399</v>
      </c>
      <c r="H11" s="1">
        <f>'2011 Output'!G815</f>
        <v>2481</v>
      </c>
      <c r="I11" s="1">
        <f>'2011 Output'!G833</f>
        <v>856</v>
      </c>
      <c r="J11" s="1">
        <f>'2011 Output'!G851</f>
        <v>729</v>
      </c>
      <c r="K11" s="1">
        <f>'2011 Output'!G869</f>
        <v>562</v>
      </c>
      <c r="L11" s="1">
        <f>'2011 Output'!G887</f>
        <v>477</v>
      </c>
      <c r="M11" s="1">
        <f>'2011 Output'!G905</f>
        <v>616</v>
      </c>
      <c r="N11" s="1">
        <f>'2011 Output'!G923</f>
        <v>198</v>
      </c>
      <c r="O11" s="1">
        <f t="shared" si="0"/>
        <v>9296</v>
      </c>
    </row>
    <row r="12" spans="1:15">
      <c r="A12">
        <v>51</v>
      </c>
      <c r="B12" t="s">
        <v>25</v>
      </c>
      <c r="C12" s="1">
        <f>'2011 Output'!G726</f>
        <v>386</v>
      </c>
      <c r="D12" s="1">
        <f>'2011 Output'!G744</f>
        <v>323</v>
      </c>
      <c r="E12" s="1">
        <f>'2011 Output'!G762</f>
        <v>54</v>
      </c>
      <c r="F12" s="1">
        <f>'2011 Output'!G780</f>
        <v>289</v>
      </c>
      <c r="G12" s="1">
        <f>'2011 Output'!G798</f>
        <v>328</v>
      </c>
      <c r="H12" s="1">
        <f>'2011 Output'!G816</f>
        <v>270</v>
      </c>
      <c r="I12" s="1">
        <f>'2011 Output'!G834</f>
        <v>204</v>
      </c>
      <c r="J12" s="1">
        <f>'2011 Output'!G852</f>
        <v>185</v>
      </c>
      <c r="K12" s="1">
        <f>'2011 Output'!G870</f>
        <v>134</v>
      </c>
      <c r="L12" s="1">
        <f>'2011 Output'!G888</f>
        <v>61</v>
      </c>
      <c r="M12" s="1">
        <f>'2011 Output'!G906</f>
        <v>215</v>
      </c>
      <c r="N12" s="1">
        <f>'2011 Output'!G924</f>
        <v>47</v>
      </c>
      <c r="O12" s="1">
        <f t="shared" si="0"/>
        <v>2496</v>
      </c>
    </row>
    <row r="13" spans="1:15">
      <c r="A13">
        <v>52</v>
      </c>
      <c r="B13" t="s">
        <v>26</v>
      </c>
      <c r="C13" s="1">
        <f>'2011 Output'!G727</f>
        <v>4591</v>
      </c>
      <c r="D13" s="1">
        <f>'2011 Output'!G745</f>
        <v>2874</v>
      </c>
      <c r="E13" s="1">
        <f>'2011 Output'!G763</f>
        <v>2597</v>
      </c>
      <c r="F13" s="1">
        <f>'2011 Output'!G781</f>
        <v>610</v>
      </c>
      <c r="G13" s="1">
        <f>'2011 Output'!G799</f>
        <v>3877</v>
      </c>
      <c r="H13" s="1">
        <f>'2011 Output'!G817</f>
        <v>2822</v>
      </c>
      <c r="I13" s="1">
        <f>'2011 Output'!G835</f>
        <v>2864</v>
      </c>
      <c r="J13" s="1">
        <f>'2011 Output'!G853</f>
        <v>2006</v>
      </c>
      <c r="K13" s="1">
        <f>'2011 Output'!G871</f>
        <v>1430</v>
      </c>
      <c r="L13" s="1">
        <f>'2011 Output'!G889</f>
        <v>678</v>
      </c>
      <c r="M13" s="1">
        <f>'2011 Output'!G907</f>
        <v>2392</v>
      </c>
      <c r="N13" s="1">
        <f>'2011 Output'!G925</f>
        <v>416</v>
      </c>
      <c r="O13" s="1">
        <f t="shared" si="0"/>
        <v>27157</v>
      </c>
    </row>
    <row r="14" spans="1:15">
      <c r="A14">
        <v>53</v>
      </c>
      <c r="B14" t="s">
        <v>27</v>
      </c>
      <c r="C14" s="1">
        <f>'2011 Output'!G728</f>
        <v>2686</v>
      </c>
      <c r="D14" s="1">
        <f>'2011 Output'!G746</f>
        <v>1909</v>
      </c>
      <c r="E14" s="1">
        <f>'2011 Output'!G764</f>
        <v>1886</v>
      </c>
      <c r="F14" s="1">
        <f>'2011 Output'!G782</f>
        <v>245</v>
      </c>
      <c r="G14" s="1">
        <f>'2011 Output'!G800</f>
        <v>2487</v>
      </c>
      <c r="H14" s="1">
        <f>'2011 Output'!G818</f>
        <v>550</v>
      </c>
      <c r="I14" s="1">
        <f>'2011 Output'!G836</f>
        <v>706</v>
      </c>
      <c r="J14" s="1">
        <f>'2011 Output'!G854</f>
        <v>1114</v>
      </c>
      <c r="K14" s="1">
        <f>'2011 Output'!G872</f>
        <v>654</v>
      </c>
      <c r="L14" s="1">
        <f>'2011 Output'!G890</f>
        <v>166</v>
      </c>
      <c r="M14" s="1">
        <f>'2011 Output'!G908</f>
        <v>2366</v>
      </c>
      <c r="N14" s="1">
        <f>'2011 Output'!G926</f>
        <v>311</v>
      </c>
      <c r="O14" s="1">
        <f t="shared" si="0"/>
        <v>15080</v>
      </c>
    </row>
    <row r="15" spans="1:15">
      <c r="A15">
        <v>54</v>
      </c>
      <c r="B15" t="s">
        <v>28</v>
      </c>
      <c r="C15" s="1">
        <f>'2011 Output'!G729</f>
        <v>432</v>
      </c>
      <c r="D15" s="1">
        <f>'2011 Output'!G747</f>
        <v>170</v>
      </c>
      <c r="E15" s="1">
        <f>'2011 Output'!G765</f>
        <v>95</v>
      </c>
      <c r="F15" s="1">
        <f>'2011 Output'!G783</f>
        <v>319</v>
      </c>
      <c r="G15" s="1">
        <f>'2011 Output'!G801</f>
        <v>519</v>
      </c>
      <c r="H15" s="1">
        <f>'2011 Output'!G819</f>
        <v>880</v>
      </c>
      <c r="I15" s="1">
        <f>'2011 Output'!G837</f>
        <v>566</v>
      </c>
      <c r="J15" s="1">
        <f>'2011 Output'!G855</f>
        <v>313</v>
      </c>
      <c r="K15" s="1">
        <f>'2011 Output'!G873</f>
        <v>294</v>
      </c>
      <c r="L15" s="1">
        <f>'2011 Output'!G891</f>
        <v>444</v>
      </c>
      <c r="M15" s="1">
        <f>'2011 Output'!G909</f>
        <v>219</v>
      </c>
      <c r="N15" s="1">
        <f>'2011 Output'!G927</f>
        <v>308</v>
      </c>
      <c r="O15" s="1">
        <f t="shared" si="0"/>
        <v>4559</v>
      </c>
    </row>
    <row r="16" spans="1:15">
      <c r="A16">
        <v>61</v>
      </c>
      <c r="B16" t="s">
        <v>29</v>
      </c>
      <c r="C16" s="1">
        <f>'2011 Output'!G730</f>
        <v>1968</v>
      </c>
      <c r="D16" s="1">
        <f>'2011 Output'!G748</f>
        <v>1570</v>
      </c>
      <c r="E16" s="1">
        <f>'2011 Output'!G766</f>
        <v>864</v>
      </c>
      <c r="F16" s="1">
        <f>'2011 Output'!G784</f>
        <v>377</v>
      </c>
      <c r="G16" s="1">
        <f>'2011 Output'!G802</f>
        <v>2120</v>
      </c>
      <c r="H16" s="1">
        <f>'2011 Output'!G820</f>
        <v>1627</v>
      </c>
      <c r="I16" s="1">
        <f>'2011 Output'!G838</f>
        <v>1522</v>
      </c>
      <c r="J16" s="1">
        <f>'2011 Output'!G856</f>
        <v>835</v>
      </c>
      <c r="K16" s="1">
        <f>'2011 Output'!G874</f>
        <v>726</v>
      </c>
      <c r="L16" s="1">
        <f>'2011 Output'!G892</f>
        <v>454</v>
      </c>
      <c r="M16" s="1">
        <f>'2011 Output'!G910</f>
        <v>1185</v>
      </c>
      <c r="N16" s="1">
        <f>'2011 Output'!G928</f>
        <v>267</v>
      </c>
      <c r="O16" s="1">
        <f t="shared" si="0"/>
        <v>13515</v>
      </c>
    </row>
    <row r="17" spans="1:15" ht="15.75" thickBot="1">
      <c r="A17" s="10">
        <v>62</v>
      </c>
      <c r="B17" s="10" t="s">
        <v>30</v>
      </c>
      <c r="C17" s="12">
        <f>'2011 Output'!G731</f>
        <v>3176</v>
      </c>
      <c r="D17" s="12">
        <f>'2011 Output'!G749</f>
        <v>2810</v>
      </c>
      <c r="E17" s="12">
        <f>'2011 Output'!G767</f>
        <v>2663</v>
      </c>
      <c r="F17" s="12">
        <f>'2011 Output'!G785</f>
        <v>312</v>
      </c>
      <c r="G17" s="12">
        <f>'2011 Output'!G803</f>
        <v>3374</v>
      </c>
      <c r="H17" s="12">
        <f>'2011 Output'!G821</f>
        <v>817</v>
      </c>
      <c r="I17" s="12">
        <f>'2011 Output'!G839</f>
        <v>899</v>
      </c>
      <c r="J17" s="12">
        <f>'2011 Output'!G857</f>
        <v>1410</v>
      </c>
      <c r="K17" s="12">
        <f>'2011 Output'!G875</f>
        <v>699</v>
      </c>
      <c r="L17" s="12">
        <f>'2011 Output'!G893</f>
        <v>216</v>
      </c>
      <c r="M17" s="12">
        <f>'2011 Output'!G911</f>
        <v>3652</v>
      </c>
      <c r="N17" s="12">
        <f>'2011 Output'!G929</f>
        <v>442</v>
      </c>
      <c r="O17" s="12">
        <f t="shared" si="0"/>
        <v>20470</v>
      </c>
    </row>
    <row r="18" spans="1:15">
      <c r="B18" t="s">
        <v>31</v>
      </c>
      <c r="C18" s="1">
        <f>SUM(C5:C17)</f>
        <v>698643</v>
      </c>
      <c r="D18" s="1">
        <f t="shared" ref="D18:N18" si="1">SUM(D5:D17)</f>
        <v>455311</v>
      </c>
      <c r="E18" s="1">
        <f t="shared" si="1"/>
        <v>282939</v>
      </c>
      <c r="F18" s="1">
        <f t="shared" si="1"/>
        <v>115976</v>
      </c>
      <c r="G18" s="1">
        <f t="shared" si="1"/>
        <v>605059</v>
      </c>
      <c r="H18" s="1">
        <f t="shared" si="1"/>
        <v>538569</v>
      </c>
      <c r="I18" s="1">
        <f t="shared" si="1"/>
        <v>409171</v>
      </c>
      <c r="J18" s="1">
        <f t="shared" si="1"/>
        <v>336235</v>
      </c>
      <c r="K18" s="1">
        <f t="shared" si="1"/>
        <v>249311</v>
      </c>
      <c r="L18" s="1">
        <f t="shared" si="1"/>
        <v>130827</v>
      </c>
      <c r="M18" s="1">
        <f t="shared" si="1"/>
        <v>398062</v>
      </c>
      <c r="N18" s="1">
        <f t="shared" si="1"/>
        <v>97888</v>
      </c>
      <c r="O18" s="1">
        <f t="shared" si="0"/>
        <v>4317991</v>
      </c>
    </row>
    <row r="21" spans="1:15">
      <c r="B21" t="s">
        <v>38</v>
      </c>
      <c r="E21" t="s">
        <v>32</v>
      </c>
    </row>
    <row r="24" spans="1:15" ht="15.75" thickBot="1">
      <c r="A24" s="10" t="s">
        <v>3</v>
      </c>
      <c r="B24" s="10" t="s">
        <v>4</v>
      </c>
      <c r="C24" s="10" t="s">
        <v>5</v>
      </c>
      <c r="D24" s="10" t="s">
        <v>6</v>
      </c>
      <c r="E24" s="10" t="s">
        <v>7</v>
      </c>
      <c r="F24" s="10" t="s">
        <v>8</v>
      </c>
      <c r="G24" s="10" t="s">
        <v>9</v>
      </c>
      <c r="H24" s="10" t="s">
        <v>10</v>
      </c>
      <c r="I24" s="10" t="s">
        <v>11</v>
      </c>
      <c r="J24" s="10" t="s">
        <v>12</v>
      </c>
      <c r="K24" s="10" t="s">
        <v>13</v>
      </c>
      <c r="L24" s="10" t="s">
        <v>14</v>
      </c>
      <c r="M24" s="10" t="s">
        <v>15</v>
      </c>
      <c r="N24" s="10" t="s">
        <v>16</v>
      </c>
      <c r="O24" s="10" t="s">
        <v>17</v>
      </c>
    </row>
    <row r="25" spans="1:15">
      <c r="A25">
        <v>11</v>
      </c>
      <c r="B25" t="s">
        <v>18</v>
      </c>
      <c r="C25" s="1">
        <f>NJTPA_2017_working!D721</f>
        <v>14279</v>
      </c>
      <c r="D25" s="1">
        <f>NJTPA_2017_working!D739</f>
        <v>7056</v>
      </c>
      <c r="E25" s="1">
        <f>NJTPA_2017_working!D757</f>
        <v>5261</v>
      </c>
      <c r="F25" s="1">
        <f>NJTPA_2017_working!D775</f>
        <v>4192</v>
      </c>
      <c r="G25" s="1">
        <f>NJTPA_2017_working!D793</f>
        <v>11735</v>
      </c>
      <c r="H25" s="1">
        <f>NJTPA_2017_working!D811</f>
        <v>13009</v>
      </c>
      <c r="I25" s="1">
        <f>NJTPA_2017_working!D829</f>
        <v>10468</v>
      </c>
      <c r="J25" s="1">
        <f>NJTPA_2017_working!D847</f>
        <v>8074</v>
      </c>
      <c r="K25" s="1">
        <f>NJTPA_2017_working!D865</f>
        <v>5328</v>
      </c>
      <c r="L25" s="1">
        <f>NJTPA_2017_working!D883</f>
        <v>6105</v>
      </c>
      <c r="M25" s="1">
        <f>NJTPA_2017_working!D901</f>
        <v>7566</v>
      </c>
      <c r="N25" s="1">
        <f>NJTPA_2017_working!D919</f>
        <v>4252</v>
      </c>
      <c r="O25" s="1">
        <f>SUM(C25:N25)</f>
        <v>97325</v>
      </c>
    </row>
    <row r="26" spans="1:15">
      <c r="A26">
        <v>21</v>
      </c>
      <c r="B26" t="s">
        <v>19</v>
      </c>
      <c r="C26" s="1">
        <f>NJTPA_2017_working!D722</f>
        <v>340492</v>
      </c>
      <c r="D26" s="1">
        <f>NJTPA_2017_working!D740</f>
        <v>234603</v>
      </c>
      <c r="E26" s="1">
        <f>NJTPA_2017_working!D758</f>
        <v>147532</v>
      </c>
      <c r="F26" s="1">
        <f>NJTPA_2017_working!D776</f>
        <v>51026</v>
      </c>
      <c r="G26" s="1">
        <f>NJTPA_2017_working!D794</f>
        <v>320153</v>
      </c>
      <c r="H26" s="1">
        <f>NJTPA_2017_working!D812</f>
        <v>254448</v>
      </c>
      <c r="I26" s="1">
        <f>NJTPA_2017_working!D830</f>
        <v>185513</v>
      </c>
      <c r="J26" s="1">
        <f>NJTPA_2017_working!D848</f>
        <v>164639</v>
      </c>
      <c r="K26" s="1">
        <f>NJTPA_2017_working!D866</f>
        <v>123197</v>
      </c>
      <c r="L26" s="1">
        <f>NJTPA_2017_working!D884</f>
        <v>54114</v>
      </c>
      <c r="M26" s="1">
        <f>NJTPA_2017_working!D902</f>
        <v>199871</v>
      </c>
      <c r="N26" s="1">
        <f>NJTPA_2017_working!D920</f>
        <v>44347</v>
      </c>
      <c r="O26" s="1">
        <f t="shared" ref="O26:O38" si="2">SUM(C26:N26)</f>
        <v>2119935</v>
      </c>
    </row>
    <row r="27" spans="1:15">
      <c r="A27">
        <v>31</v>
      </c>
      <c r="B27" t="s">
        <v>20</v>
      </c>
      <c r="C27" s="1">
        <f>NJTPA_2017_working!D723</f>
        <v>308239</v>
      </c>
      <c r="D27" s="1">
        <f>NJTPA_2017_working!D741</f>
        <v>191756</v>
      </c>
      <c r="E27" s="1">
        <f>NJTPA_2017_working!D759</f>
        <v>124982</v>
      </c>
      <c r="F27" s="1">
        <f>NJTPA_2017_working!D777</f>
        <v>56630</v>
      </c>
      <c r="G27" s="1">
        <f>NJTPA_2017_working!D795</f>
        <v>246744</v>
      </c>
      <c r="H27" s="1">
        <f>NJTPA_2017_working!D813</f>
        <v>246004</v>
      </c>
      <c r="I27" s="1">
        <f>NJTPA_2017_working!D831</f>
        <v>187611</v>
      </c>
      <c r="J27" s="1">
        <f>NJTPA_2017_working!D849</f>
        <v>152661</v>
      </c>
      <c r="K27" s="1">
        <f>NJTPA_2017_working!D867</f>
        <v>110975</v>
      </c>
      <c r="L27" s="1">
        <f>NJTPA_2017_working!D885</f>
        <v>66581</v>
      </c>
      <c r="M27" s="1">
        <f>NJTPA_2017_working!D903</f>
        <v>173477</v>
      </c>
      <c r="N27" s="1">
        <f>NJTPA_2017_working!D921</f>
        <v>48161</v>
      </c>
      <c r="O27" s="1">
        <f t="shared" si="2"/>
        <v>1913821</v>
      </c>
    </row>
    <row r="28" spans="1:15">
      <c r="A28">
        <v>32</v>
      </c>
      <c r="B28" t="s">
        <v>21</v>
      </c>
      <c r="C28" s="1">
        <f>NJTPA_2017_working!D724</f>
        <v>42215</v>
      </c>
      <c r="D28" s="1">
        <f>NJTPA_2017_working!D742</f>
        <v>28811</v>
      </c>
      <c r="E28" s="1">
        <f>NJTPA_2017_working!D760</f>
        <v>11514</v>
      </c>
      <c r="F28" s="1">
        <f>NJTPA_2017_working!D778</f>
        <v>6840</v>
      </c>
      <c r="G28" s="1">
        <f>NJTPA_2017_working!D796</f>
        <v>29759</v>
      </c>
      <c r="H28" s="1">
        <f>NJTPA_2017_working!D814</f>
        <v>30723</v>
      </c>
      <c r="I28" s="1">
        <f>NJTPA_2017_working!D832</f>
        <v>24811</v>
      </c>
      <c r="J28" s="1">
        <f>NJTPA_2017_working!D850</f>
        <v>17991</v>
      </c>
      <c r="K28" s="1">
        <f>NJTPA_2017_working!D868</f>
        <v>13272</v>
      </c>
      <c r="L28" s="1">
        <f>NJTPA_2017_working!D886</f>
        <v>5606</v>
      </c>
      <c r="M28" s="1">
        <f>NJTPA_2017_working!D904</f>
        <v>21688</v>
      </c>
      <c r="N28" s="1">
        <f>NJTPA_2017_working!D922</f>
        <v>4319</v>
      </c>
      <c r="O28" s="1">
        <f t="shared" si="2"/>
        <v>237549</v>
      </c>
    </row>
    <row r="29" spans="1:15">
      <c r="A29">
        <v>41</v>
      </c>
      <c r="B29" t="s">
        <v>22</v>
      </c>
      <c r="C29" s="1">
        <f>NJTPA_2017_working!D725</f>
        <v>56</v>
      </c>
      <c r="D29" s="1">
        <f>NJTPA_2017_working!D743</f>
        <v>130</v>
      </c>
      <c r="E29" s="1">
        <f>NJTPA_2017_working!D761</f>
        <v>72</v>
      </c>
      <c r="F29" s="1">
        <f>NJTPA_2017_working!D779</f>
        <v>27</v>
      </c>
      <c r="G29" s="1">
        <f>NJTPA_2017_working!D797</f>
        <v>125</v>
      </c>
      <c r="H29" s="1">
        <f>NJTPA_2017_working!D815</f>
        <v>40</v>
      </c>
      <c r="I29" s="1">
        <f>NJTPA_2017_working!D833</f>
        <v>59</v>
      </c>
      <c r="J29" s="1">
        <f>NJTPA_2017_working!D851</f>
        <v>40</v>
      </c>
      <c r="K29" s="1">
        <f>NJTPA_2017_working!D869</f>
        <v>33</v>
      </c>
      <c r="L29" s="1">
        <f>NJTPA_2017_working!D887</f>
        <v>8</v>
      </c>
      <c r="M29" s="1">
        <f>NJTPA_2017_working!D905</f>
        <v>76</v>
      </c>
      <c r="N29" s="1">
        <f>NJTPA_2017_working!D923</f>
        <v>91</v>
      </c>
      <c r="O29" s="1">
        <f t="shared" si="2"/>
        <v>757</v>
      </c>
    </row>
    <row r="30" spans="1:15">
      <c r="A30">
        <v>42</v>
      </c>
      <c r="B30" t="s">
        <v>23</v>
      </c>
      <c r="C30" s="1">
        <f>NJTPA_2017_working!D726</f>
        <v>607</v>
      </c>
      <c r="D30" s="1">
        <f>NJTPA_2017_working!D744</f>
        <v>515</v>
      </c>
      <c r="E30" s="1">
        <f>NJTPA_2017_working!D762</f>
        <v>438</v>
      </c>
      <c r="F30" s="1">
        <f>NJTPA_2017_working!D780</f>
        <v>81</v>
      </c>
      <c r="G30" s="1">
        <f>NJTPA_2017_working!D798</f>
        <v>541</v>
      </c>
      <c r="H30" s="1">
        <f>NJTPA_2017_working!D816</f>
        <v>404</v>
      </c>
      <c r="I30" s="1">
        <f>NJTPA_2017_working!D834</f>
        <v>322</v>
      </c>
      <c r="J30" s="1">
        <f>NJTPA_2017_working!D852</f>
        <v>328</v>
      </c>
      <c r="K30" s="1">
        <f>NJTPA_2017_working!D870</f>
        <v>216</v>
      </c>
      <c r="L30" s="1">
        <f>NJTPA_2017_working!D888</f>
        <v>92</v>
      </c>
      <c r="M30" s="1">
        <f>NJTPA_2017_working!D906</f>
        <v>359</v>
      </c>
      <c r="N30" s="1">
        <f>NJTPA_2017_working!D924</f>
        <v>69</v>
      </c>
      <c r="O30" s="1">
        <f t="shared" si="2"/>
        <v>3972</v>
      </c>
    </row>
    <row r="31" spans="1:15">
      <c r="A31">
        <v>43</v>
      </c>
      <c r="B31" t="s">
        <v>24</v>
      </c>
      <c r="C31" s="1">
        <f>NJTPA_2017_working!D727</f>
        <v>1261</v>
      </c>
      <c r="D31" s="1">
        <f>NJTPA_2017_working!D745</f>
        <v>1085</v>
      </c>
      <c r="E31" s="1">
        <f>NJTPA_2017_working!D763</f>
        <v>687</v>
      </c>
      <c r="F31" s="1">
        <f>NJTPA_2017_working!D781</f>
        <v>572</v>
      </c>
      <c r="G31" s="1">
        <f>NJTPA_2017_working!D799</f>
        <v>2230</v>
      </c>
      <c r="H31" s="1">
        <f>NJTPA_2017_working!D817</f>
        <v>2558</v>
      </c>
      <c r="I31" s="1">
        <f>NJTPA_2017_working!D835</f>
        <v>1531</v>
      </c>
      <c r="J31" s="1">
        <f>NJTPA_2017_working!D853</f>
        <v>1508</v>
      </c>
      <c r="K31" s="1">
        <f>NJTPA_2017_working!D871</f>
        <v>838</v>
      </c>
      <c r="L31" s="1">
        <f>NJTPA_2017_working!D889</f>
        <v>603</v>
      </c>
      <c r="M31" s="1">
        <f>NJTPA_2017_working!D907</f>
        <v>1036</v>
      </c>
      <c r="N31" s="1">
        <f>NJTPA_2017_working!D925</f>
        <v>268</v>
      </c>
      <c r="O31" s="1">
        <f t="shared" si="2"/>
        <v>14177</v>
      </c>
    </row>
    <row r="32" spans="1:15">
      <c r="A32">
        <v>51</v>
      </c>
      <c r="B32" t="s">
        <v>25</v>
      </c>
      <c r="C32" s="1">
        <f>NJTPA_2017_working!D728</f>
        <v>414</v>
      </c>
      <c r="D32" s="1">
        <f>NJTPA_2017_working!D746</f>
        <v>350</v>
      </c>
      <c r="E32" s="1">
        <f>NJTPA_2017_working!D764</f>
        <v>304</v>
      </c>
      <c r="F32" s="1">
        <f>NJTPA_2017_working!D782</f>
        <v>58</v>
      </c>
      <c r="G32" s="1">
        <f>NJTPA_2017_working!D800</f>
        <v>347</v>
      </c>
      <c r="H32" s="1">
        <f>NJTPA_2017_working!D818</f>
        <v>289</v>
      </c>
      <c r="I32" s="1">
        <f>NJTPA_2017_working!D836</f>
        <v>223</v>
      </c>
      <c r="J32" s="1">
        <f>NJTPA_2017_working!D854</f>
        <v>206</v>
      </c>
      <c r="K32" s="1">
        <f>NJTPA_2017_working!D872</f>
        <v>145</v>
      </c>
      <c r="L32" s="1">
        <f>NJTPA_2017_working!D890</f>
        <v>68</v>
      </c>
      <c r="M32" s="1">
        <f>NJTPA_2017_working!D908</f>
        <v>232</v>
      </c>
      <c r="N32" s="1">
        <f>NJTPA_2017_working!D926</f>
        <v>51</v>
      </c>
      <c r="O32" s="1">
        <f t="shared" si="2"/>
        <v>2687</v>
      </c>
    </row>
    <row r="33" spans="1:15">
      <c r="A33">
        <v>52</v>
      </c>
      <c r="B33" t="s">
        <v>26</v>
      </c>
      <c r="C33" s="1">
        <f>NJTPA_2017_working!D729</f>
        <v>14448</v>
      </c>
      <c r="D33" s="1">
        <f>NJTPA_2017_working!D747</f>
        <v>8411</v>
      </c>
      <c r="E33" s="1">
        <f>NJTPA_2017_working!D765</f>
        <v>6000</v>
      </c>
      <c r="F33" s="1">
        <f>NJTPA_2017_working!D783</f>
        <v>3437</v>
      </c>
      <c r="G33" s="1">
        <f>NJTPA_2017_working!D801</f>
        <v>11263</v>
      </c>
      <c r="H33" s="1">
        <f>NJTPA_2017_working!D819</f>
        <v>10746</v>
      </c>
      <c r="I33" s="1">
        <f>NJTPA_2017_working!D837</f>
        <v>9554</v>
      </c>
      <c r="J33" s="1">
        <f>NJTPA_2017_working!D855</f>
        <v>7284</v>
      </c>
      <c r="K33" s="1">
        <f>NJTPA_2017_working!D873</f>
        <v>5513</v>
      </c>
      <c r="L33" s="1">
        <f>NJTPA_2017_working!D891</f>
        <v>3333</v>
      </c>
      <c r="M33" s="1">
        <f>NJTPA_2017_working!D909</f>
        <v>7332</v>
      </c>
      <c r="N33" s="1">
        <f>NJTPA_2017_working!D927</f>
        <v>2408</v>
      </c>
      <c r="O33" s="1">
        <f t="shared" si="2"/>
        <v>89729</v>
      </c>
    </row>
    <row r="34" spans="1:15">
      <c r="A34">
        <v>53</v>
      </c>
      <c r="B34" t="s">
        <v>27</v>
      </c>
      <c r="C34" s="1">
        <f>NJTPA_2017_working!D730</f>
        <v>1207</v>
      </c>
      <c r="D34" s="1">
        <f>NJTPA_2017_working!D748</f>
        <v>879</v>
      </c>
      <c r="E34" s="1">
        <f>NJTPA_2017_working!D766</f>
        <v>443</v>
      </c>
      <c r="F34" s="1">
        <f>NJTPA_2017_working!D784</f>
        <v>3720</v>
      </c>
      <c r="G34" s="1">
        <f>NJTPA_2017_working!D802</f>
        <v>4601</v>
      </c>
      <c r="H34" s="1">
        <f>NJTPA_2017_working!D820</f>
        <v>1555</v>
      </c>
      <c r="I34" s="1">
        <f>NJTPA_2017_working!D838</f>
        <v>2266</v>
      </c>
      <c r="J34" s="1">
        <f>NJTPA_2017_working!D856</f>
        <v>486</v>
      </c>
      <c r="K34" s="1">
        <f>NJTPA_2017_working!D874</f>
        <v>3102</v>
      </c>
      <c r="L34" s="1">
        <f>NJTPA_2017_working!D892</f>
        <v>156</v>
      </c>
      <c r="M34" s="1">
        <f>NJTPA_2017_working!D910</f>
        <v>1336</v>
      </c>
      <c r="N34" s="1">
        <f>NJTPA_2017_working!D928</f>
        <v>722</v>
      </c>
      <c r="O34" s="1">
        <f t="shared" si="2"/>
        <v>20473</v>
      </c>
    </row>
    <row r="35" spans="1:15">
      <c r="A35">
        <v>54</v>
      </c>
      <c r="B35" t="s">
        <v>28</v>
      </c>
      <c r="C35" s="1">
        <f>NJTPA_2017_working!D731</f>
        <v>343</v>
      </c>
      <c r="D35" s="1">
        <f>NJTPA_2017_working!D749</f>
        <v>131</v>
      </c>
      <c r="E35" s="1">
        <f>NJTPA_2017_working!D767</f>
        <v>69</v>
      </c>
      <c r="F35" s="1">
        <f>NJTPA_2017_working!D785</f>
        <v>295</v>
      </c>
      <c r="G35" s="1">
        <f>NJTPA_2017_working!D803</f>
        <v>435</v>
      </c>
      <c r="H35" s="1">
        <f>NJTPA_2017_working!D821</f>
        <v>751</v>
      </c>
      <c r="I35" s="1">
        <f>NJTPA_2017_working!D839</f>
        <v>487</v>
      </c>
      <c r="J35" s="1">
        <f>NJTPA_2017_working!D857</f>
        <v>269</v>
      </c>
      <c r="K35" s="1">
        <f>NJTPA_2017_working!D875</f>
        <v>241</v>
      </c>
      <c r="L35" s="1">
        <f>NJTPA_2017_working!D893</f>
        <v>397</v>
      </c>
      <c r="M35" s="1">
        <f>NJTPA_2017_working!D911</f>
        <v>149</v>
      </c>
      <c r="N35" s="1">
        <f>NJTPA_2017_working!D929</f>
        <v>266</v>
      </c>
      <c r="O35" s="1">
        <f t="shared" si="2"/>
        <v>3833</v>
      </c>
    </row>
    <row r="36" spans="1:15">
      <c r="A36">
        <v>61</v>
      </c>
      <c r="B36" t="s">
        <v>29</v>
      </c>
      <c r="C36" s="1">
        <f>NJTPA_2017_working!D732</f>
        <v>3024</v>
      </c>
      <c r="D36" s="1">
        <f>NJTPA_2017_working!D750</f>
        <v>3040</v>
      </c>
      <c r="E36" s="1">
        <f>NJTPA_2017_working!D768</f>
        <v>1300</v>
      </c>
      <c r="F36" s="1">
        <f>NJTPA_2017_working!D786</f>
        <v>877</v>
      </c>
      <c r="G36" s="1">
        <f>NJTPA_2017_working!D804</f>
        <v>3421</v>
      </c>
      <c r="H36" s="1">
        <f>NJTPA_2017_working!D822</f>
        <v>3093</v>
      </c>
      <c r="I36" s="1">
        <f>NJTPA_2017_working!D840</f>
        <v>2870</v>
      </c>
      <c r="J36" s="1">
        <f>NJTPA_2017_working!D858</f>
        <v>1439</v>
      </c>
      <c r="K36" s="1">
        <f>NJTPA_2017_working!D876</f>
        <v>1323</v>
      </c>
      <c r="L36" s="1">
        <f>NJTPA_2017_working!D894</f>
        <v>884</v>
      </c>
      <c r="M36" s="1">
        <f>NJTPA_2017_working!D912</f>
        <v>2102</v>
      </c>
      <c r="N36" s="1">
        <f>NJTPA_2017_working!D930</f>
        <v>606</v>
      </c>
      <c r="O36" s="1">
        <f t="shared" si="2"/>
        <v>23979</v>
      </c>
    </row>
    <row r="37" spans="1:15" ht="15.75" thickBot="1">
      <c r="A37" s="10">
        <v>62</v>
      </c>
      <c r="B37" s="10" t="s">
        <v>30</v>
      </c>
      <c r="C37" s="12">
        <f>NJTPA_2017_working!D733</f>
        <v>2294</v>
      </c>
      <c r="D37" s="12">
        <f>NJTPA_2017_working!D751</f>
        <v>1325</v>
      </c>
      <c r="E37" s="12">
        <f>NJTPA_2017_working!D769</f>
        <v>918</v>
      </c>
      <c r="F37" s="12">
        <f>NJTPA_2017_working!D787</f>
        <v>1145</v>
      </c>
      <c r="G37" s="12">
        <f>NJTPA_2017_working!D805</f>
        <v>3259</v>
      </c>
      <c r="H37" s="12">
        <f>NJTPA_2017_working!D823</f>
        <v>149</v>
      </c>
      <c r="I37" s="12">
        <f>NJTPA_2017_working!D841</f>
        <v>1436</v>
      </c>
      <c r="J37" s="12">
        <f>NJTPA_2017_working!D859</f>
        <v>290</v>
      </c>
      <c r="K37" s="12">
        <f>NJTPA_2017_working!D877</f>
        <v>1588</v>
      </c>
      <c r="L37" s="12">
        <f>NJTPA_2017_working!D895</f>
        <v>14</v>
      </c>
      <c r="M37" s="12">
        <f>NJTPA_2017_working!D913</f>
        <v>1527</v>
      </c>
      <c r="N37" s="12">
        <f>NJTPA_2017_working!D931</f>
        <v>1152</v>
      </c>
      <c r="O37" s="12">
        <f t="shared" si="2"/>
        <v>15097</v>
      </c>
    </row>
    <row r="38" spans="1:15">
      <c r="B38" t="s">
        <v>31</v>
      </c>
      <c r="C38" s="1">
        <f>SUM(C25:C37)</f>
        <v>728879</v>
      </c>
      <c r="D38" s="1">
        <f t="shared" ref="D38:N38" si="3">SUM(D25:D37)</f>
        <v>478092</v>
      </c>
      <c r="E38" s="1">
        <f t="shared" si="3"/>
        <v>299520</v>
      </c>
      <c r="F38" s="1">
        <f t="shared" si="3"/>
        <v>128900</v>
      </c>
      <c r="G38" s="1">
        <f t="shared" si="3"/>
        <v>634613</v>
      </c>
      <c r="H38" s="1">
        <f t="shared" si="3"/>
        <v>563769</v>
      </c>
      <c r="I38" s="1">
        <f t="shared" si="3"/>
        <v>427151</v>
      </c>
      <c r="J38" s="1">
        <f t="shared" si="3"/>
        <v>355215</v>
      </c>
      <c r="K38" s="1">
        <f t="shared" si="3"/>
        <v>265771</v>
      </c>
      <c r="L38" s="1">
        <f t="shared" si="3"/>
        <v>137961</v>
      </c>
      <c r="M38" s="1">
        <f t="shared" si="3"/>
        <v>416751</v>
      </c>
      <c r="N38" s="1">
        <f t="shared" si="3"/>
        <v>106712</v>
      </c>
      <c r="O38" s="1">
        <f t="shared" si="2"/>
        <v>4543334</v>
      </c>
    </row>
    <row r="41" spans="1:15">
      <c r="B41" t="s">
        <v>38</v>
      </c>
      <c r="E41" t="s">
        <v>33</v>
      </c>
    </row>
    <row r="44" spans="1:15">
      <c r="A44" s="10" t="s">
        <v>3</v>
      </c>
      <c r="B44" s="10" t="s">
        <v>4</v>
      </c>
      <c r="C44" s="10" t="s">
        <v>5</v>
      </c>
      <c r="D44" s="10" t="s">
        <v>6</v>
      </c>
      <c r="E44" s="10" t="s">
        <v>7</v>
      </c>
      <c r="F44" s="10" t="s">
        <v>8</v>
      </c>
      <c r="G44" s="10" t="s">
        <v>9</v>
      </c>
      <c r="H44" s="10" t="s">
        <v>10</v>
      </c>
      <c r="I44" s="10" t="s">
        <v>11</v>
      </c>
      <c r="J44" s="10" t="s">
        <v>12</v>
      </c>
      <c r="K44" s="10" t="s">
        <v>13</v>
      </c>
      <c r="L44" s="10" t="s">
        <v>14</v>
      </c>
      <c r="M44" s="10" t="s">
        <v>15</v>
      </c>
      <c r="N44" s="10" t="s">
        <v>16</v>
      </c>
      <c r="O44" s="10" t="s">
        <v>17</v>
      </c>
    </row>
    <row r="45" spans="1:15">
      <c r="A45">
        <v>11</v>
      </c>
      <c r="B45" t="s">
        <v>18</v>
      </c>
      <c r="C45" s="1">
        <f>NJTPA_2020!C909</f>
        <v>13828</v>
      </c>
      <c r="D45" s="1">
        <f>NJTPA_2020!C927</f>
        <v>6892</v>
      </c>
      <c r="E45" s="1">
        <f>NJTPA_2020!C959</f>
        <v>4874</v>
      </c>
      <c r="F45" s="1">
        <f>NJTPA_2020!C977</f>
        <v>4237</v>
      </c>
      <c r="G45" s="1">
        <f>NJTPA_2020!C995</f>
        <v>11625</v>
      </c>
      <c r="H45" s="1">
        <f>NJTPA_2020!C1013</f>
        <v>12955</v>
      </c>
      <c r="I45" s="1">
        <f>NJTPA_2020!C1031</f>
        <v>10353</v>
      </c>
      <c r="J45" s="1">
        <f>NJTPA_2020!C1049</f>
        <v>8361</v>
      </c>
      <c r="K45" s="1">
        <f>NJTPA_2020!C1067</f>
        <v>5102</v>
      </c>
      <c r="L45" s="1">
        <f>NJTPA_2020!C1085</f>
        <v>6170</v>
      </c>
      <c r="M45" s="1">
        <f>NJTPA_2020!C1103</f>
        <v>7347</v>
      </c>
      <c r="N45" s="1">
        <f>NJTPA_2020!C1121</f>
        <v>4218</v>
      </c>
      <c r="O45" s="1">
        <f>SUM(C45:N45)</f>
        <v>95962</v>
      </c>
    </row>
    <row r="46" spans="1:15">
      <c r="A46">
        <v>21</v>
      </c>
      <c r="B46" t="s">
        <v>19</v>
      </c>
      <c r="C46" s="1">
        <f>NJTPA_2020!C910</f>
        <v>300289</v>
      </c>
      <c r="D46" s="1">
        <f>NJTPA_2020!C928</f>
        <v>209113</v>
      </c>
      <c r="E46" s="1">
        <f>NJTPA_2020!C960</f>
        <v>130441</v>
      </c>
      <c r="F46" s="1">
        <f>NJTPA_2020!C978</f>
        <v>46161</v>
      </c>
      <c r="G46" s="1">
        <f>NJTPA_2020!C996</f>
        <v>290819</v>
      </c>
      <c r="H46" s="1">
        <f>NJTPA_2020!C1014</f>
        <v>227994</v>
      </c>
      <c r="I46" s="1">
        <f>NJTPA_2020!C1032</f>
        <v>166436</v>
      </c>
      <c r="J46" s="1">
        <f>NJTPA_2020!C1050</f>
        <v>148882</v>
      </c>
      <c r="K46" s="1">
        <f>NJTPA_2020!C1068</f>
        <v>112233</v>
      </c>
      <c r="L46" s="1">
        <f>NJTPA_2020!C1086</f>
        <v>47879</v>
      </c>
      <c r="M46" s="1">
        <f>NJTPA_2020!C1104</f>
        <v>180206</v>
      </c>
      <c r="N46" s="1">
        <f>NJTPA_2020!C1122</f>
        <v>40099</v>
      </c>
      <c r="O46" s="1">
        <f t="shared" ref="O46:O58" si="4">SUM(C46:N46)</f>
        <v>1900552</v>
      </c>
    </row>
    <row r="47" spans="1:15">
      <c r="A47">
        <v>31</v>
      </c>
      <c r="B47" t="s">
        <v>20</v>
      </c>
      <c r="C47" s="1">
        <f>NJTPA_2020!C911</f>
        <v>345049</v>
      </c>
      <c r="D47" s="1">
        <f>NJTPA_2020!C929</f>
        <v>212253</v>
      </c>
      <c r="E47" s="1">
        <f>NJTPA_2020!C961</f>
        <v>137713</v>
      </c>
      <c r="F47" s="1">
        <f>NJTPA_2020!C979</f>
        <v>62063</v>
      </c>
      <c r="G47" s="1">
        <f>NJTPA_2020!C997</f>
        <v>276315</v>
      </c>
      <c r="H47" s="1">
        <f>NJTPA_2020!C1015</f>
        <v>274557</v>
      </c>
      <c r="I47" s="1">
        <f>NJTPA_2020!C1033</f>
        <v>209779</v>
      </c>
      <c r="J47" s="1">
        <f>NJTPA_2020!C1051</f>
        <v>169682</v>
      </c>
      <c r="K47" s="1">
        <f>NJTPA_2020!C1069</f>
        <v>123841</v>
      </c>
      <c r="L47" s="1">
        <f>NJTPA_2020!C1087</f>
        <v>71577</v>
      </c>
      <c r="M47" s="1">
        <f>NJTPA_2020!C1105</f>
        <v>194313</v>
      </c>
      <c r="N47" s="1">
        <f>NJTPA_2020!C1123</f>
        <v>52169</v>
      </c>
      <c r="O47" s="1">
        <f t="shared" si="4"/>
        <v>2129311</v>
      </c>
    </row>
    <row r="48" spans="1:15">
      <c r="A48">
        <v>32</v>
      </c>
      <c r="B48" t="s">
        <v>21</v>
      </c>
      <c r="C48" s="1">
        <f>NJTPA_2020!C912</f>
        <v>43425</v>
      </c>
      <c r="D48" s="1">
        <f>NJTPA_2020!C930</f>
        <v>33220</v>
      </c>
      <c r="E48" s="1">
        <f>NJTPA_2020!C962</f>
        <v>12028</v>
      </c>
      <c r="F48" s="1">
        <f>NJTPA_2020!C980</f>
        <v>7355</v>
      </c>
      <c r="G48" s="1">
        <f>NJTPA_2020!C998</f>
        <v>32991</v>
      </c>
      <c r="H48" s="1">
        <f>NJTPA_2020!C1016</f>
        <v>33490</v>
      </c>
      <c r="I48" s="1">
        <f>NJTPA_2020!C1034</f>
        <v>26670</v>
      </c>
      <c r="J48" s="1">
        <f>NJTPA_2020!C1052</f>
        <v>18797</v>
      </c>
      <c r="K48" s="1">
        <f>NJTPA_2020!C1070</f>
        <v>13867</v>
      </c>
      <c r="L48" s="1">
        <f>NJTPA_2020!C1088</f>
        <v>6212</v>
      </c>
      <c r="M48" s="1">
        <f>NJTPA_2020!C1106</f>
        <v>22912</v>
      </c>
      <c r="N48" s="1">
        <f>NJTPA_2020!C1124</f>
        <v>4845</v>
      </c>
      <c r="O48" s="1">
        <f t="shared" si="4"/>
        <v>255812</v>
      </c>
    </row>
    <row r="49" spans="1:15">
      <c r="A49">
        <v>41</v>
      </c>
      <c r="B49" t="s">
        <v>22</v>
      </c>
      <c r="C49" s="1">
        <f>NJTPA_2020!C913</f>
        <v>57</v>
      </c>
      <c r="D49" s="1">
        <f>NJTPA_2020!C931</f>
        <v>133</v>
      </c>
      <c r="E49" s="1">
        <f>NJTPA_2020!C963</f>
        <v>76</v>
      </c>
      <c r="F49" s="1">
        <f>NJTPA_2020!C981</f>
        <v>27</v>
      </c>
      <c r="G49" s="1">
        <f>NJTPA_2020!C999</f>
        <v>125</v>
      </c>
      <c r="H49" s="1">
        <f>NJTPA_2020!C1017</f>
        <v>40</v>
      </c>
      <c r="I49" s="1">
        <f>NJTPA_2020!C1035</f>
        <v>60</v>
      </c>
      <c r="J49" s="1">
        <f>NJTPA_2020!C1053</f>
        <v>41</v>
      </c>
      <c r="K49" s="1">
        <f>NJTPA_2020!C1071</f>
        <v>33</v>
      </c>
      <c r="L49" s="1">
        <f>NJTPA_2020!C1089</f>
        <v>8</v>
      </c>
      <c r="M49" s="1">
        <f>NJTPA_2020!C1107</f>
        <v>79</v>
      </c>
      <c r="N49" s="1">
        <f>NJTPA_2020!C1125</f>
        <v>129</v>
      </c>
      <c r="O49" s="1">
        <f t="shared" si="4"/>
        <v>808</v>
      </c>
    </row>
    <row r="50" spans="1:15">
      <c r="A50">
        <v>42</v>
      </c>
      <c r="B50" t="s">
        <v>23</v>
      </c>
      <c r="C50" s="1">
        <f>NJTPA_2020!C914</f>
        <v>563</v>
      </c>
      <c r="D50" s="1">
        <f>NJTPA_2020!C932</f>
        <v>482</v>
      </c>
      <c r="E50" s="1">
        <f>NJTPA_2020!C964</f>
        <v>406</v>
      </c>
      <c r="F50" s="1">
        <f>NJTPA_2020!C982</f>
        <v>75</v>
      </c>
      <c r="G50" s="1">
        <f>NJTPA_2020!C1000</f>
        <v>498</v>
      </c>
      <c r="H50" s="1">
        <f>NJTPA_2020!C1018</f>
        <v>373</v>
      </c>
      <c r="I50" s="1">
        <f>NJTPA_2020!C1036</f>
        <v>297</v>
      </c>
      <c r="J50" s="1">
        <f>NJTPA_2020!C1054</f>
        <v>303</v>
      </c>
      <c r="K50" s="1">
        <f>NJTPA_2020!C1072</f>
        <v>198</v>
      </c>
      <c r="L50" s="1">
        <f>NJTPA_2020!C1090</f>
        <v>85</v>
      </c>
      <c r="M50" s="1">
        <f>NJTPA_2020!C1108</f>
        <v>336</v>
      </c>
      <c r="N50" s="1">
        <f>NJTPA_2020!C1126</f>
        <v>64</v>
      </c>
      <c r="O50" s="1">
        <f t="shared" si="4"/>
        <v>3680</v>
      </c>
    </row>
    <row r="51" spans="1:15">
      <c r="A51">
        <v>43</v>
      </c>
      <c r="B51" t="s">
        <v>24</v>
      </c>
      <c r="C51" s="1">
        <f>NJTPA_2020!C915</f>
        <v>1430</v>
      </c>
      <c r="D51" s="1">
        <f>NJTPA_2020!C933</f>
        <v>1254</v>
      </c>
      <c r="E51" s="1">
        <f>NJTPA_2020!C965</f>
        <v>711</v>
      </c>
      <c r="F51" s="1">
        <f>NJTPA_2020!C983</f>
        <v>524</v>
      </c>
      <c r="G51" s="1">
        <f>NJTPA_2020!C1001</f>
        <v>2363</v>
      </c>
      <c r="H51" s="1">
        <f>NJTPA_2020!C1019</f>
        <v>2516</v>
      </c>
      <c r="I51" s="1">
        <f>NJTPA_2020!C1037</f>
        <v>1792</v>
      </c>
      <c r="J51" s="1">
        <f>NJTPA_2020!C1055</f>
        <v>1630</v>
      </c>
      <c r="K51" s="1">
        <f>NJTPA_2020!C1073</f>
        <v>750</v>
      </c>
      <c r="L51" s="1">
        <f>NJTPA_2020!C1091</f>
        <v>495</v>
      </c>
      <c r="M51" s="1">
        <f>NJTPA_2020!C1109</f>
        <v>907</v>
      </c>
      <c r="N51" s="1">
        <f>NJTPA_2020!C1127</f>
        <v>262</v>
      </c>
      <c r="O51" s="1">
        <f t="shared" si="4"/>
        <v>14634</v>
      </c>
    </row>
    <row r="52" spans="1:15">
      <c r="A52">
        <v>51</v>
      </c>
      <c r="B52" t="s">
        <v>25</v>
      </c>
      <c r="C52" s="1">
        <f>NJTPA_2020!C916</f>
        <v>407</v>
      </c>
      <c r="D52" s="1">
        <f>NJTPA_2020!C934</f>
        <v>360</v>
      </c>
      <c r="E52" s="1">
        <f>NJTPA_2020!C966</f>
        <v>323</v>
      </c>
      <c r="F52" s="1">
        <f>NJTPA_2020!C984</f>
        <v>57</v>
      </c>
      <c r="G52" s="1">
        <f>NJTPA_2020!C1002</f>
        <v>342</v>
      </c>
      <c r="H52" s="1">
        <f>NJTPA_2020!C1020</f>
        <v>296</v>
      </c>
      <c r="I52" s="1">
        <f>NJTPA_2020!C1038</f>
        <v>221</v>
      </c>
      <c r="J52" s="1">
        <f>NJTPA_2020!C1056</f>
        <v>200</v>
      </c>
      <c r="K52" s="1">
        <f>NJTPA_2020!C1074</f>
        <v>144</v>
      </c>
      <c r="L52" s="1">
        <f>NJTPA_2020!C1092</f>
        <v>71</v>
      </c>
      <c r="M52" s="1">
        <f>NJTPA_2020!C1110</f>
        <v>229</v>
      </c>
      <c r="N52" s="1">
        <f>NJTPA_2020!C1128</f>
        <v>51</v>
      </c>
      <c r="O52" s="1">
        <f t="shared" si="4"/>
        <v>2701</v>
      </c>
    </row>
    <row r="53" spans="1:15">
      <c r="A53">
        <v>52</v>
      </c>
      <c r="B53" t="s">
        <v>26</v>
      </c>
      <c r="C53" s="1">
        <f>NJTPA_2020!C917</f>
        <v>15156</v>
      </c>
      <c r="D53" s="1">
        <f>NJTPA_2020!C935</f>
        <v>8658</v>
      </c>
      <c r="E53" s="1">
        <f>NJTPA_2020!C967</f>
        <v>5693</v>
      </c>
      <c r="F53" s="1">
        <f>NJTPA_2020!C985</f>
        <v>3373</v>
      </c>
      <c r="G53" s="1">
        <f>NJTPA_2020!C1003</f>
        <v>11586</v>
      </c>
      <c r="H53" s="1">
        <f>NJTPA_2020!C1021</f>
        <v>10968</v>
      </c>
      <c r="I53" s="1">
        <f>NJTPA_2020!C1039</f>
        <v>9747</v>
      </c>
      <c r="J53" s="1">
        <f>NJTPA_2020!C1057</f>
        <v>7423</v>
      </c>
      <c r="K53" s="1">
        <f>NJTPA_2020!C1075</f>
        <v>5560</v>
      </c>
      <c r="L53" s="1">
        <f>NJTPA_2020!C1093</f>
        <v>3398</v>
      </c>
      <c r="M53" s="1">
        <f>NJTPA_2020!C1111</f>
        <v>7424</v>
      </c>
      <c r="N53" s="1">
        <f>NJTPA_2020!C1129</f>
        <v>2449</v>
      </c>
      <c r="O53" s="1">
        <f t="shared" si="4"/>
        <v>91435</v>
      </c>
    </row>
    <row r="54" spans="1:15">
      <c r="A54">
        <v>53</v>
      </c>
      <c r="B54" t="s">
        <v>27</v>
      </c>
      <c r="C54" s="1">
        <f>NJTPA_2020!C918</f>
        <v>1174</v>
      </c>
      <c r="D54" s="1">
        <f>NJTPA_2020!C936</f>
        <v>856</v>
      </c>
      <c r="E54" s="1">
        <f>NJTPA_2020!C968</f>
        <v>431</v>
      </c>
      <c r="F54" s="1">
        <f>NJTPA_2020!C986</f>
        <v>3637</v>
      </c>
      <c r="G54" s="1">
        <f>NJTPA_2020!C1004</f>
        <v>4523</v>
      </c>
      <c r="H54" s="1">
        <f>NJTPA_2020!C1022</f>
        <v>1529</v>
      </c>
      <c r="I54" s="1">
        <f>NJTPA_2020!C1040</f>
        <v>2197</v>
      </c>
      <c r="J54" s="1">
        <f>NJTPA_2020!C1058</f>
        <v>471</v>
      </c>
      <c r="K54" s="1">
        <f>NJTPA_2020!C1076</f>
        <v>3030</v>
      </c>
      <c r="L54" s="1">
        <f>NJTPA_2020!C1094</f>
        <v>153</v>
      </c>
      <c r="M54" s="1">
        <f>NJTPA_2020!C1112</f>
        <v>1303</v>
      </c>
      <c r="N54" s="1">
        <f>NJTPA_2020!C1130</f>
        <v>705</v>
      </c>
      <c r="O54" s="1">
        <f t="shared" si="4"/>
        <v>20009</v>
      </c>
    </row>
    <row r="55" spans="1:15">
      <c r="A55">
        <v>54</v>
      </c>
      <c r="B55" t="s">
        <v>28</v>
      </c>
      <c r="C55" s="1">
        <f>NJTPA_2020!C919</f>
        <v>411</v>
      </c>
      <c r="D55" s="1">
        <f>NJTPA_2020!C937</f>
        <v>126</v>
      </c>
      <c r="E55" s="1">
        <f>NJTPA_2020!C969</f>
        <v>76</v>
      </c>
      <c r="F55" s="1">
        <f>NJTPA_2020!C987</f>
        <v>327</v>
      </c>
      <c r="G55" s="1">
        <f>NJTPA_2020!C1005</f>
        <v>461</v>
      </c>
      <c r="H55" s="1">
        <f>NJTPA_2020!C1023</f>
        <v>794</v>
      </c>
      <c r="I55" s="1">
        <f>NJTPA_2020!C1041</f>
        <v>514</v>
      </c>
      <c r="J55" s="1">
        <f>NJTPA_2020!C1059</f>
        <v>306</v>
      </c>
      <c r="K55" s="1">
        <f>NJTPA_2020!C1077</f>
        <v>251</v>
      </c>
      <c r="L55" s="1">
        <f>NJTPA_2020!C1095</f>
        <v>474</v>
      </c>
      <c r="M55" s="1">
        <f>NJTPA_2020!C1113</f>
        <v>144</v>
      </c>
      <c r="N55" s="1">
        <f>NJTPA_2020!C1131</f>
        <v>260</v>
      </c>
      <c r="O55" s="1">
        <f t="shared" si="4"/>
        <v>4144</v>
      </c>
    </row>
    <row r="56" spans="1:15">
      <c r="A56">
        <v>61</v>
      </c>
      <c r="B56" t="s">
        <v>29</v>
      </c>
      <c r="C56" s="1">
        <f>NJTPA_2020!C920</f>
        <v>2907</v>
      </c>
      <c r="D56" s="1">
        <f>NJTPA_2020!C938</f>
        <v>2961</v>
      </c>
      <c r="E56" s="1">
        <f>NJTPA_2020!C970</f>
        <v>1067</v>
      </c>
      <c r="F56" s="1">
        <f>NJTPA_2020!C988</f>
        <v>824</v>
      </c>
      <c r="G56" s="1">
        <f>NJTPA_2020!C1006</f>
        <v>3422</v>
      </c>
      <c r="H56" s="1">
        <f>NJTPA_2020!C1024</f>
        <v>3006</v>
      </c>
      <c r="I56" s="1">
        <f>NJTPA_2020!C1042</f>
        <v>2779</v>
      </c>
      <c r="J56" s="1">
        <f>NJTPA_2020!C1060</f>
        <v>1451</v>
      </c>
      <c r="K56" s="1">
        <f>NJTPA_2020!C1078</f>
        <v>1332</v>
      </c>
      <c r="L56" s="1">
        <f>NJTPA_2020!C1096</f>
        <v>898</v>
      </c>
      <c r="M56" s="1">
        <f>NJTPA_2020!C1114</f>
        <v>2007</v>
      </c>
      <c r="N56" s="1">
        <f>NJTPA_2020!C1132</f>
        <v>597</v>
      </c>
      <c r="O56" s="1">
        <f t="shared" si="4"/>
        <v>23251</v>
      </c>
    </row>
    <row r="57" spans="1:15" ht="15.75" thickBot="1">
      <c r="A57" s="10">
        <v>62</v>
      </c>
      <c r="B57" s="10" t="s">
        <v>30</v>
      </c>
      <c r="C57" s="10">
        <f>NJTPA_2020!C921</f>
        <v>2424</v>
      </c>
      <c r="D57" s="10">
        <f>NJTPA_2020!C939</f>
        <v>1402</v>
      </c>
      <c r="E57" s="10">
        <f>NJTPA_2020!C971</f>
        <v>973</v>
      </c>
      <c r="F57" s="10">
        <f>NJTPA_2020!C989</f>
        <v>1215</v>
      </c>
      <c r="G57" s="10">
        <f>NJTPA_2020!C1007</f>
        <v>3483</v>
      </c>
      <c r="H57" s="10">
        <f>NJTPA_2020!C1025</f>
        <v>160</v>
      </c>
      <c r="I57" s="10">
        <f>NJTPA_2020!C1043</f>
        <v>1514</v>
      </c>
      <c r="J57" s="10">
        <f>NJTPA_2020!C1061</f>
        <v>306</v>
      </c>
      <c r="K57" s="10">
        <f>NJTPA_2020!C1079</f>
        <v>1685</v>
      </c>
      <c r="L57" s="10">
        <f>NJTPA_2020!C1097</f>
        <v>14</v>
      </c>
      <c r="M57" s="10">
        <f>NJTPA_2020!C1115</f>
        <v>1618</v>
      </c>
      <c r="N57" s="10">
        <f>NJTPA_2020!C1133</f>
        <v>1221</v>
      </c>
      <c r="O57" s="12">
        <f t="shared" si="4"/>
        <v>16015</v>
      </c>
    </row>
    <row r="58" spans="1:15">
      <c r="B58" t="s">
        <v>31</v>
      </c>
      <c r="C58" s="1">
        <f>SUM(C45:C57)</f>
        <v>727120</v>
      </c>
      <c r="D58" s="1">
        <f t="shared" ref="D58:N58" si="5">SUM(D45:D57)</f>
        <v>477710</v>
      </c>
      <c r="E58" s="1">
        <f t="shared" si="5"/>
        <v>294812</v>
      </c>
      <c r="F58" s="1">
        <f t="shared" si="5"/>
        <v>129875</v>
      </c>
      <c r="G58" s="1">
        <f t="shared" si="5"/>
        <v>638553</v>
      </c>
      <c r="H58" s="1">
        <f t="shared" si="5"/>
        <v>568678</v>
      </c>
      <c r="I58" s="1">
        <f t="shared" si="5"/>
        <v>432359</v>
      </c>
      <c r="J58" s="1">
        <f t="shared" si="5"/>
        <v>357853</v>
      </c>
      <c r="K58" s="1">
        <f t="shared" si="5"/>
        <v>268026</v>
      </c>
      <c r="L58" s="1">
        <f t="shared" si="5"/>
        <v>137434</v>
      </c>
      <c r="M58" s="1">
        <f t="shared" si="5"/>
        <v>418825</v>
      </c>
      <c r="N58" s="1">
        <f t="shared" si="5"/>
        <v>107069</v>
      </c>
      <c r="O58" s="1">
        <f t="shared" si="4"/>
        <v>4558314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70"/>
  <sheetViews>
    <sheetView topLeftCell="A52" workbookViewId="0">
      <selection activeCell="M66" sqref="M66"/>
    </sheetView>
  </sheetViews>
  <sheetFormatPr defaultRowHeight="15"/>
  <cols>
    <col min="3" max="3" width="12.5703125" customWidth="1"/>
    <col min="4" max="4" width="11.85546875" customWidth="1"/>
    <col min="5" max="5" width="10.5703125" customWidth="1"/>
  </cols>
  <sheetData>
    <row r="1" spans="1:11" ht="15.75" thickBot="1"/>
    <row r="2" spans="1:11" ht="15.75" thickTop="1">
      <c r="A2" s="3">
        <v>2011</v>
      </c>
      <c r="B2" s="3"/>
      <c r="C2" s="3" t="s">
        <v>39</v>
      </c>
      <c r="D2" s="3" t="s">
        <v>40</v>
      </c>
      <c r="E2" s="3"/>
      <c r="F2" s="3"/>
      <c r="G2" s="3"/>
      <c r="H2" s="3"/>
      <c r="I2" s="3"/>
      <c r="J2" s="3"/>
      <c r="K2" s="3"/>
    </row>
    <row r="3" spans="1:11">
      <c r="A3" t="s">
        <v>41</v>
      </c>
      <c r="C3" s="4" t="s">
        <v>3</v>
      </c>
      <c r="D3" t="s">
        <v>36</v>
      </c>
      <c r="E3" s="4" t="s">
        <v>42</v>
      </c>
      <c r="F3" t="s">
        <v>43</v>
      </c>
      <c r="G3" t="s">
        <v>35</v>
      </c>
      <c r="H3" t="s">
        <v>44</v>
      </c>
      <c r="I3" t="s">
        <v>45</v>
      </c>
      <c r="J3" t="s">
        <v>46</v>
      </c>
      <c r="K3" t="s">
        <v>0</v>
      </c>
    </row>
    <row r="4" spans="1:11" ht="15.75" thickBot="1">
      <c r="A4" s="2"/>
      <c r="B4" s="2"/>
      <c r="C4" s="2" t="s">
        <v>47</v>
      </c>
      <c r="D4" s="2" t="s">
        <v>48</v>
      </c>
      <c r="E4" s="2" t="s">
        <v>49</v>
      </c>
      <c r="F4" s="2" t="s">
        <v>50</v>
      </c>
      <c r="G4" s="2" t="s">
        <v>50</v>
      </c>
      <c r="H4" s="2" t="s">
        <v>50</v>
      </c>
      <c r="I4" s="2" t="s">
        <v>50</v>
      </c>
      <c r="J4" s="2" t="s">
        <v>50</v>
      </c>
      <c r="K4" s="2" t="s">
        <v>50</v>
      </c>
    </row>
    <row r="5" spans="1:11" ht="15.75" thickTop="1"/>
    <row r="6" spans="1:11">
      <c r="A6" t="s">
        <v>51</v>
      </c>
      <c r="B6" t="s">
        <v>52</v>
      </c>
    </row>
    <row r="8" spans="1:11">
      <c r="B8" t="s">
        <v>53</v>
      </c>
      <c r="C8" t="s">
        <v>18</v>
      </c>
      <c r="D8" s="1">
        <f>'2011 Output'!F935</f>
        <v>765740</v>
      </c>
      <c r="E8" s="1">
        <f>'2011 Output'!G935</f>
        <v>93202</v>
      </c>
      <c r="F8" s="8">
        <f>'2011 Output'!H935</f>
        <v>2.1339999999999999</v>
      </c>
      <c r="G8" s="8">
        <f>'2011 Output'!I935</f>
        <v>12.468</v>
      </c>
      <c r="H8" s="8">
        <f>'2011 Output'!J935</f>
        <v>0.53300000000000003</v>
      </c>
      <c r="I8" s="8">
        <f>'2011 Output'!K935</f>
        <v>0.03</v>
      </c>
      <c r="J8" s="8">
        <f>'2011 Output'!L935</f>
        <v>2.1040000000000001</v>
      </c>
      <c r="K8" s="8">
        <f>'2011 Output'!M935</f>
        <v>2.1760000000000002</v>
      </c>
    </row>
    <row r="9" spans="1:11">
      <c r="B9" t="s">
        <v>54</v>
      </c>
      <c r="C9" t="s">
        <v>19</v>
      </c>
      <c r="D9" s="1">
        <f>'2011 Output'!F936</f>
        <v>63297792</v>
      </c>
      <c r="E9" s="1">
        <f>'2011 Output'!G936</f>
        <v>2152517</v>
      </c>
      <c r="F9" s="8">
        <f>'2011 Output'!H936</f>
        <v>27.161000000000001</v>
      </c>
      <c r="G9" s="8">
        <f>'2011 Output'!I936</f>
        <v>307.19</v>
      </c>
      <c r="H9" s="8">
        <f>'2011 Output'!J936</f>
        <v>35.296999999999997</v>
      </c>
      <c r="I9" s="8">
        <f>'2011 Output'!K936</f>
        <v>0.64</v>
      </c>
      <c r="J9" s="8">
        <f>'2011 Output'!L936</f>
        <v>26.521999999999998</v>
      </c>
      <c r="K9" s="8">
        <f>'2011 Output'!M936</f>
        <v>28.114000000000001</v>
      </c>
    </row>
    <row r="10" spans="1:11">
      <c r="B10" t="s">
        <v>55</v>
      </c>
      <c r="C10" t="s">
        <v>20</v>
      </c>
      <c r="D10" s="1">
        <f>'2011 Output'!F937</f>
        <v>60271651</v>
      </c>
      <c r="E10" s="1">
        <f>'2011 Output'!G937</f>
        <v>1794212</v>
      </c>
      <c r="F10" s="8">
        <f>'2011 Output'!H937</f>
        <v>30.655999999999999</v>
      </c>
      <c r="G10" s="8">
        <f>'2011 Output'!I937</f>
        <v>429.50900000000001</v>
      </c>
      <c r="H10" s="8">
        <f>'2011 Output'!J937</f>
        <v>53.884999999999998</v>
      </c>
      <c r="I10" s="8">
        <f>'2011 Output'!K937</f>
        <v>1.214</v>
      </c>
      <c r="J10" s="8">
        <f>'2011 Output'!L937</f>
        <v>29.443000000000001</v>
      </c>
      <c r="K10" s="8">
        <f>'2011 Output'!M937</f>
        <v>30.547000000000001</v>
      </c>
    </row>
    <row r="11" spans="1:11">
      <c r="B11" t="s">
        <v>56</v>
      </c>
      <c r="C11" t="s">
        <v>21</v>
      </c>
      <c r="D11" s="1">
        <f>'2011 Output'!F938</f>
        <v>6038781</v>
      </c>
      <c r="E11" s="1">
        <f>'2011 Output'!G938</f>
        <v>180630</v>
      </c>
      <c r="F11" s="8">
        <f>'2011 Output'!H938</f>
        <v>3.5459999999999998</v>
      </c>
      <c r="G11" s="8">
        <f>'2011 Output'!I938</f>
        <v>47.822000000000003</v>
      </c>
      <c r="H11" s="8">
        <f>'2011 Output'!J938</f>
        <v>6.6980000000000004</v>
      </c>
      <c r="I11" s="8">
        <f>'2011 Output'!K938</f>
        <v>0.14499999999999999</v>
      </c>
      <c r="J11" s="8">
        <f>'2011 Output'!L938</f>
        <v>3.4009999999999998</v>
      </c>
      <c r="K11" s="8">
        <f>'2011 Output'!M938</f>
        <v>3.5329999999999999</v>
      </c>
    </row>
    <row r="12" spans="1:11">
      <c r="B12" t="s">
        <v>57</v>
      </c>
      <c r="C12" t="s">
        <v>22</v>
      </c>
      <c r="D12" s="1">
        <f>'2011 Output'!F939</f>
        <v>398699</v>
      </c>
      <c r="E12" s="1">
        <f>'2011 Output'!G939</f>
        <v>2636</v>
      </c>
      <c r="F12" s="8">
        <f>'2011 Output'!H939</f>
        <v>0.42699999999999999</v>
      </c>
      <c r="G12" s="8">
        <f>'2011 Output'!I939</f>
        <v>2.0179999999999998</v>
      </c>
      <c r="H12" s="8">
        <f>'2011 Output'!J939</f>
        <v>6.327</v>
      </c>
      <c r="I12" s="8">
        <f>'2011 Output'!K939</f>
        <v>1.0999999999999999E-2</v>
      </c>
      <c r="J12" s="8">
        <f>'2011 Output'!L939</f>
        <v>0.41599999999999998</v>
      </c>
      <c r="K12" s="8">
        <f>'2011 Output'!M939</f>
        <v>0.46899999999999997</v>
      </c>
    </row>
    <row r="13" spans="1:11">
      <c r="B13" t="s">
        <v>58</v>
      </c>
      <c r="C13" t="s">
        <v>23</v>
      </c>
      <c r="D13" s="1">
        <f>'2011 Output'!F940</f>
        <v>197118</v>
      </c>
      <c r="E13" s="1">
        <f>'2011 Output'!G940</f>
        <v>2221</v>
      </c>
      <c r="F13" s="8">
        <f>'2011 Output'!H940</f>
        <v>0.41399999999999998</v>
      </c>
      <c r="G13" s="8">
        <f>'2011 Output'!I940</f>
        <v>1.0669999999999999</v>
      </c>
      <c r="H13" s="8">
        <f>'2011 Output'!J940</f>
        <v>2.0129999999999999</v>
      </c>
      <c r="I13" s="8">
        <f>'2011 Output'!K940</f>
        <v>0.25800000000000001</v>
      </c>
      <c r="J13" s="8">
        <f>'2011 Output'!L940</f>
        <v>0.156</v>
      </c>
      <c r="K13" s="8">
        <f>'2011 Output'!M940</f>
        <v>0.183</v>
      </c>
    </row>
    <row r="14" spans="1:11">
      <c r="B14" t="s">
        <v>59</v>
      </c>
      <c r="C14" t="s">
        <v>24</v>
      </c>
      <c r="D14" s="1">
        <f>'2011 Output'!F941</f>
        <v>224931</v>
      </c>
      <c r="E14" s="1">
        <f>'2011 Output'!G941</f>
        <v>9296</v>
      </c>
      <c r="F14" s="8">
        <f>'2011 Output'!H941</f>
        <v>0.23599999999999999</v>
      </c>
      <c r="G14" s="8">
        <f>'2011 Output'!I941</f>
        <v>1.2509999999999999</v>
      </c>
      <c r="H14" s="8">
        <f>'2011 Output'!J941</f>
        <v>1.4159999999999999</v>
      </c>
      <c r="I14" s="8">
        <f>'2011 Output'!K941</f>
        <v>6.0000000000000001E-3</v>
      </c>
      <c r="J14" s="8">
        <f>'2011 Output'!L941</f>
        <v>0.23</v>
      </c>
      <c r="K14" s="8">
        <f>'2011 Output'!M941</f>
        <v>0.25800000000000001</v>
      </c>
    </row>
    <row r="15" spans="1:11">
      <c r="B15" t="s">
        <v>60</v>
      </c>
      <c r="C15" t="s">
        <v>25</v>
      </c>
      <c r="D15" s="1">
        <f>'2011 Output'!F942</f>
        <v>292679</v>
      </c>
      <c r="E15" s="1">
        <f>'2011 Output'!G942</f>
        <v>2496</v>
      </c>
      <c r="F15" s="8">
        <f>'2011 Output'!H942</f>
        <v>0.20599999999999999</v>
      </c>
      <c r="G15" s="8">
        <f>'2011 Output'!I942</f>
        <v>1.6870000000000001</v>
      </c>
      <c r="H15" s="8">
        <f>'2011 Output'!J942</f>
        <v>3.492</v>
      </c>
      <c r="I15" s="8">
        <f>'2011 Output'!K942</f>
        <v>8.0000000000000002E-3</v>
      </c>
      <c r="J15" s="8">
        <f>'2011 Output'!L942</f>
        <v>0.19800000000000001</v>
      </c>
      <c r="K15" s="8">
        <f>'2011 Output'!M942</f>
        <v>0.221</v>
      </c>
    </row>
    <row r="16" spans="1:11">
      <c r="B16" t="s">
        <v>61</v>
      </c>
      <c r="C16" t="s">
        <v>62</v>
      </c>
      <c r="D16" s="1">
        <f>'2011 Output'!F943</f>
        <v>1547117</v>
      </c>
      <c r="E16" s="1">
        <f>'2011 Output'!G943</f>
        <v>27157</v>
      </c>
      <c r="F16" s="8">
        <f>'2011 Output'!H943</f>
        <v>1.8129999999999999</v>
      </c>
      <c r="G16" s="8">
        <f>'2011 Output'!I943</f>
        <v>21.257999999999999</v>
      </c>
      <c r="H16" s="8">
        <f>'2011 Output'!J943</f>
        <v>9.4469999999999992</v>
      </c>
      <c r="I16" s="8">
        <f>'2011 Output'!K943</f>
        <v>6.2E-2</v>
      </c>
      <c r="J16" s="8">
        <f>'2011 Output'!L943</f>
        <v>1.7509999999999999</v>
      </c>
      <c r="K16" s="8">
        <f>'2011 Output'!M943</f>
        <v>1.879</v>
      </c>
    </row>
    <row r="17" spans="1:11">
      <c r="B17" t="s">
        <v>63</v>
      </c>
      <c r="C17" t="s">
        <v>64</v>
      </c>
      <c r="D17" s="1">
        <f>'2011 Output'!F944</f>
        <v>1050968</v>
      </c>
      <c r="E17" s="1">
        <f>'2011 Output'!G944</f>
        <v>15080</v>
      </c>
      <c r="F17" s="8">
        <f>'2011 Output'!H944</f>
        <v>1.0640000000000001</v>
      </c>
      <c r="G17" s="8">
        <f>'2011 Output'!I944</f>
        <v>7.7110000000000003</v>
      </c>
      <c r="H17" s="8">
        <f>'2011 Output'!J944</f>
        <v>6.7750000000000004</v>
      </c>
      <c r="I17" s="8">
        <f>'2011 Output'!K944</f>
        <v>4.2000000000000003E-2</v>
      </c>
      <c r="J17" s="8">
        <f>'2011 Output'!L944</f>
        <v>1.022</v>
      </c>
      <c r="K17" s="8">
        <f>'2011 Output'!M944</f>
        <v>1.133</v>
      </c>
    </row>
    <row r="18" spans="1:11">
      <c r="B18" t="s">
        <v>65</v>
      </c>
      <c r="C18" t="s">
        <v>28</v>
      </c>
      <c r="D18" s="1">
        <f>'2011 Output'!F945</f>
        <v>47997</v>
      </c>
      <c r="E18" s="1">
        <f>'2011 Output'!G945</f>
        <v>4559</v>
      </c>
      <c r="F18" s="8">
        <f>'2011 Output'!H945</f>
        <v>0.106</v>
      </c>
      <c r="G18" s="8">
        <f>'2011 Output'!I945</f>
        <v>1.746</v>
      </c>
      <c r="H18" s="8">
        <f>'2011 Output'!J945</f>
        <v>0.29299999999999998</v>
      </c>
      <c r="I18" s="8">
        <f>'2011 Output'!K945</f>
        <v>4.0000000000000001E-3</v>
      </c>
      <c r="J18" s="8">
        <f>'2011 Output'!L945</f>
        <v>0.10299999999999999</v>
      </c>
      <c r="K18" s="8">
        <f>'2011 Output'!M945</f>
        <v>0.109</v>
      </c>
    </row>
    <row r="19" spans="1:11">
      <c r="B19" t="s">
        <v>66</v>
      </c>
      <c r="C19" t="s">
        <v>67</v>
      </c>
      <c r="D19" s="1">
        <f>'2011 Output'!F946</f>
        <v>911441</v>
      </c>
      <c r="E19" s="1">
        <f>'2011 Output'!G946</f>
        <v>13515</v>
      </c>
      <c r="F19" s="8">
        <f>'2011 Output'!H946</f>
        <v>0.53200000000000003</v>
      </c>
      <c r="G19" s="8">
        <f>'2011 Output'!I946</f>
        <v>3.1680000000000001</v>
      </c>
      <c r="H19" s="8">
        <f>'2011 Output'!J946</f>
        <v>9.8320000000000007</v>
      </c>
      <c r="I19" s="8">
        <f>'2011 Output'!K946</f>
        <v>2.4E-2</v>
      </c>
      <c r="J19" s="8">
        <f>'2011 Output'!L946</f>
        <v>0.50800000000000001</v>
      </c>
      <c r="K19" s="8">
        <f>'2011 Output'!M946</f>
        <v>0.57399999999999995</v>
      </c>
    </row>
    <row r="20" spans="1:11" ht="15.75" thickBot="1">
      <c r="B20" t="s">
        <v>68</v>
      </c>
      <c r="C20" t="s">
        <v>69</v>
      </c>
      <c r="D20" s="1">
        <f>'2011 Output'!F947</f>
        <v>2666311</v>
      </c>
      <c r="E20" s="1">
        <f>'2011 Output'!G947</f>
        <v>20470</v>
      </c>
      <c r="F20" s="8">
        <f>'2011 Output'!H947</f>
        <v>4.0960000000000001</v>
      </c>
      <c r="G20" s="8">
        <f>'2011 Output'!I947</f>
        <v>14.271000000000001</v>
      </c>
      <c r="H20" s="8">
        <f>'2011 Output'!J947</f>
        <v>43.701999999999998</v>
      </c>
      <c r="I20" s="8">
        <f>'2011 Output'!K947</f>
        <v>0.89900000000000002</v>
      </c>
      <c r="J20" s="8">
        <f>'2011 Output'!L947</f>
        <v>3.1970000000000001</v>
      </c>
      <c r="K20" s="8">
        <f>'2011 Output'!M947</f>
        <v>3.7090000000000001</v>
      </c>
    </row>
    <row r="21" spans="1:11">
      <c r="B21" s="13"/>
      <c r="C21" s="13"/>
      <c r="D21" s="13"/>
      <c r="E21" s="13"/>
      <c r="F21" s="13"/>
      <c r="G21" s="13"/>
      <c r="H21" s="13"/>
      <c r="I21" s="13"/>
      <c r="J21" s="13"/>
      <c r="K21" s="13"/>
    </row>
    <row r="22" spans="1:11">
      <c r="B22" t="s">
        <v>70</v>
      </c>
      <c r="C22" t="s">
        <v>71</v>
      </c>
      <c r="D22" s="1">
        <f>SUM(D8:D20)</f>
        <v>137711225</v>
      </c>
      <c r="E22" s="1">
        <f t="shared" ref="E22:K22" si="0">SUM(E8:E20)</f>
        <v>4317991</v>
      </c>
      <c r="F22" s="8">
        <f t="shared" si="0"/>
        <v>72.391000000000005</v>
      </c>
      <c r="G22" s="8">
        <f t="shared" si="0"/>
        <v>851.16600000000005</v>
      </c>
      <c r="H22" s="8">
        <f t="shared" si="0"/>
        <v>179.71000000000004</v>
      </c>
      <c r="I22" s="8">
        <f t="shared" si="0"/>
        <v>3.3429999999999995</v>
      </c>
      <c r="J22" s="8">
        <f t="shared" si="0"/>
        <v>69.050999999999988</v>
      </c>
      <c r="K22" s="8">
        <f t="shared" si="0"/>
        <v>72.905000000000001</v>
      </c>
    </row>
    <row r="25" spans="1:11" ht="15.75" thickBot="1"/>
    <row r="26" spans="1:11" ht="15.75" thickTop="1">
      <c r="A26" s="3">
        <v>2017</v>
      </c>
      <c r="B26" s="3"/>
      <c r="C26" s="3" t="s">
        <v>39</v>
      </c>
      <c r="D26" s="3" t="s">
        <v>40</v>
      </c>
      <c r="E26" s="3"/>
      <c r="F26" s="3"/>
      <c r="G26" s="3"/>
      <c r="H26" s="3"/>
      <c r="I26" s="3"/>
      <c r="J26" s="3"/>
      <c r="K26" s="3"/>
    </row>
    <row r="27" spans="1:11">
      <c r="A27" t="s">
        <v>72</v>
      </c>
      <c r="C27" s="4" t="s">
        <v>3</v>
      </c>
      <c r="D27" t="s">
        <v>36</v>
      </c>
      <c r="E27" s="4" t="s">
        <v>42</v>
      </c>
      <c r="F27" t="s">
        <v>43</v>
      </c>
      <c r="G27" t="s">
        <v>35</v>
      </c>
      <c r="H27" t="s">
        <v>44</v>
      </c>
      <c r="I27" t="s">
        <v>45</v>
      </c>
      <c r="J27" t="s">
        <v>46</v>
      </c>
      <c r="K27" t="s">
        <v>0</v>
      </c>
    </row>
    <row r="28" spans="1:11" ht="15.75" thickBot="1">
      <c r="A28" s="2"/>
      <c r="B28" s="2"/>
      <c r="C28" s="2" t="s">
        <v>47</v>
      </c>
      <c r="D28" s="2" t="s">
        <v>48</v>
      </c>
      <c r="E28" s="2" t="s">
        <v>49</v>
      </c>
      <c r="F28" s="2" t="s">
        <v>50</v>
      </c>
      <c r="G28" s="2" t="s">
        <v>50</v>
      </c>
      <c r="H28" s="2" t="s">
        <v>50</v>
      </c>
      <c r="I28" s="2" t="s">
        <v>50</v>
      </c>
      <c r="J28" s="2" t="s">
        <v>50</v>
      </c>
      <c r="K28" s="2" t="s">
        <v>50</v>
      </c>
    </row>
    <row r="29" spans="1:11" ht="15.75" thickTop="1"/>
    <row r="30" spans="1:11">
      <c r="A30" t="s">
        <v>51</v>
      </c>
      <c r="B30" t="s">
        <v>52</v>
      </c>
    </row>
    <row r="32" spans="1:11">
      <c r="B32" t="s">
        <v>53</v>
      </c>
      <c r="C32" t="s">
        <v>18</v>
      </c>
      <c r="D32" s="1">
        <f>VMT!O25</f>
        <v>818995</v>
      </c>
      <c r="E32" s="1">
        <f>VPOP!D25</f>
        <v>7056</v>
      </c>
      <c r="F32" s="15">
        <f>NJTPA_2017_working!E721+NJTPA_2017_working!E739+NJTPA_2017_working!E757+NJTPA_2017_working!E775+NJTPA_2017_working!E793+NJTPA_2017_working!E811+NJTPA_2017_working!E829+NJTPA_2017_working!E847+NJTPA_2017_working!E865+NJTPA_2017_working!E883+NJTPA_2017_working!E901+NJTPA_2017_working!E919</f>
        <v>2.0180000000000002</v>
      </c>
      <c r="G32" s="17">
        <f>CO!O25</f>
        <v>11.878999999999998</v>
      </c>
      <c r="H32" s="8">
        <f>NOx!O25</f>
        <v>0.55700000000000005</v>
      </c>
      <c r="I32" s="15">
        <f>NJTPA_2017_working!H721+NJTPA_2017_working!H739+NJTPA_2017_working!H757+NJTPA_2017_working!H775+NJTPA_2017_working!H793+NJTPA_2017_working!H811+NJTPA_2017_working!H829+NJTPA_2017_working!H847+NJTPA_2017_working!H865+NJTPA_2017_working!H883+NJTPA_2017_working!H901+NJTPA_2017_working!H919</f>
        <v>3.2000000000000001E-2</v>
      </c>
      <c r="J32" s="15">
        <f>NJTPA_2017_working!I721+NJTPA_2017_working!I739+NJTPA_2017_working!I757+NJTPA_2017_working!I775+NJTPA_2017_working!I793+NJTPA_2017_working!I811+NJTPA_2017_working!I829+NJTPA_2017_working!I847+NJTPA_2017_working!I865+NJTPA_2017_working!I883+NJTPA_2017_working!I901+NJTPA_2017_working!I919</f>
        <v>1.9860000000000004</v>
      </c>
      <c r="K32" s="8">
        <f>VOC!O25</f>
        <v>2.0490000000000004</v>
      </c>
    </row>
    <row r="33" spans="2:11">
      <c r="B33" t="s">
        <v>54</v>
      </c>
      <c r="C33" t="s">
        <v>19</v>
      </c>
      <c r="D33" s="1">
        <f>VMT!O26</f>
        <v>64407697</v>
      </c>
      <c r="E33" s="1">
        <f>VPOP!D26</f>
        <v>234603</v>
      </c>
      <c r="F33" s="15">
        <f>NJTPA_2017_working!E722+NJTPA_2017_working!E740+NJTPA_2017_working!E758+NJTPA_2017_working!E776+NJTPA_2017_working!E794+NJTPA_2017_working!E812+NJTPA_2017_working!E830+NJTPA_2017_working!E848+NJTPA_2017_working!E866+NJTPA_2017_working!E884+NJTPA_2017_working!E902+NJTPA_2017_working!E920</f>
        <v>21.155000000000001</v>
      </c>
      <c r="G33" s="17">
        <f>CO!O26</f>
        <v>262.10600000000005</v>
      </c>
      <c r="H33" s="8">
        <f>NOx!O26</f>
        <v>19.066999999999997</v>
      </c>
      <c r="I33" s="15">
        <f>NJTPA_2017_working!H722+NJTPA_2017_working!H740+NJTPA_2017_working!H758+NJTPA_2017_working!H776+NJTPA_2017_working!H794+NJTPA_2017_working!H812+NJTPA_2017_working!H830+NJTPA_2017_working!H848+NJTPA_2017_working!H866+NJTPA_2017_working!H884+NJTPA_2017_working!H902+NJTPA_2017_working!H920</f>
        <v>0.49300000000000005</v>
      </c>
      <c r="J33" s="15">
        <f>NJTPA_2017_working!I722+NJTPA_2017_working!I740+NJTPA_2017_working!I758+NJTPA_2017_working!I776+NJTPA_2017_working!I794+NJTPA_2017_working!I812+NJTPA_2017_working!I830+NJTPA_2017_working!I848+NJTPA_2017_working!I866+NJTPA_2017_working!I884+NJTPA_2017_working!I902+NJTPA_2017_working!I920</f>
        <v>20.662999999999997</v>
      </c>
      <c r="K33" s="8">
        <f>VOC!O26</f>
        <v>21.836000000000002</v>
      </c>
    </row>
    <row r="34" spans="2:11">
      <c r="B34" t="s">
        <v>55</v>
      </c>
      <c r="C34" t="s">
        <v>20</v>
      </c>
      <c r="D34" s="1">
        <f>VMT!O27</f>
        <v>66168404</v>
      </c>
      <c r="E34" s="1">
        <f>VPOP!D27</f>
        <v>191756</v>
      </c>
      <c r="F34" s="15">
        <f>NJTPA_2017_working!E723+NJTPA_2017_working!E741+NJTPA_2017_working!E759+NJTPA_2017_working!E777+NJTPA_2017_working!E795+NJTPA_2017_working!E813+NJTPA_2017_working!E831+NJTPA_2017_working!E849+NJTPA_2017_working!E867+NJTPA_2017_working!E885+NJTPA_2017_working!E903+NJTPA_2017_working!E921</f>
        <v>23.983000000000004</v>
      </c>
      <c r="G34" s="17">
        <f>CO!O27</f>
        <v>387.738</v>
      </c>
      <c r="H34" s="8">
        <f>NOx!O27</f>
        <v>31.268999999999995</v>
      </c>
      <c r="I34" s="15">
        <f>NJTPA_2017_working!H723+NJTPA_2017_working!H741+NJTPA_2017_working!H759+NJTPA_2017_working!H777+NJTPA_2017_working!H795+NJTPA_2017_working!H813+NJTPA_2017_working!H831+NJTPA_2017_working!H849+NJTPA_2017_working!H867+NJTPA_2017_working!H885+NJTPA_2017_working!H903+NJTPA_2017_working!H921</f>
        <v>0.97200000000000009</v>
      </c>
      <c r="J34" s="15">
        <f>NJTPA_2017_working!I723+NJTPA_2017_working!I741+NJTPA_2017_working!I759+NJTPA_2017_working!I777+NJTPA_2017_working!I795+NJTPA_2017_working!I813+NJTPA_2017_working!I831+NJTPA_2017_working!I849+NJTPA_2017_working!I867+NJTPA_2017_working!I885+NJTPA_2017_working!I903+NJTPA_2017_working!I921</f>
        <v>23.012999999999998</v>
      </c>
      <c r="K34" s="8">
        <f>VOC!O27</f>
        <v>23.919999999999998</v>
      </c>
    </row>
    <row r="35" spans="2:11">
      <c r="B35" t="s">
        <v>56</v>
      </c>
      <c r="C35" t="s">
        <v>21</v>
      </c>
      <c r="D35" s="1">
        <f>VMT!O28</f>
        <v>8491913</v>
      </c>
      <c r="E35" s="1">
        <f>VPOP!D28</f>
        <v>28811</v>
      </c>
      <c r="F35" s="15">
        <f>NJTPA_2017_working!E724+NJTPA_2017_working!E742+NJTPA_2017_working!E760+NJTPA_2017_working!E778+NJTPA_2017_working!E796+NJTPA_2017_working!E814+NJTPA_2017_working!E832+NJTPA_2017_working!E850+NJTPA_2017_working!E868+NJTPA_2017_working!E886+NJTPA_2017_working!E904+NJTPA_2017_working!E922</f>
        <v>2.95</v>
      </c>
      <c r="G35" s="17">
        <f>CO!O28</f>
        <v>47.50500000000001</v>
      </c>
      <c r="H35" s="8">
        <f>NOx!O28</f>
        <v>4.2240000000000002</v>
      </c>
      <c r="I35" s="15">
        <f>NJTPA_2017_working!H724+NJTPA_2017_working!H742+NJTPA_2017_working!H760+NJTPA_2017_working!H778+NJTPA_2017_working!H796+NJTPA_2017_working!H814+NJTPA_2017_working!H832+NJTPA_2017_working!H850+NJTPA_2017_working!H868+NJTPA_2017_working!H886+NJTPA_2017_working!H904+NJTPA_2017_working!H922</f>
        <v>0.13800000000000001</v>
      </c>
      <c r="J35" s="15">
        <f>NJTPA_2017_working!I724+NJTPA_2017_working!I742+NJTPA_2017_working!I760+NJTPA_2017_working!I778+NJTPA_2017_working!I796+NJTPA_2017_working!I814+NJTPA_2017_working!I832+NJTPA_2017_working!I850+NJTPA_2017_working!I868+NJTPA_2017_working!I886+NJTPA_2017_working!I904+NJTPA_2017_working!I922</f>
        <v>2.8129999999999997</v>
      </c>
      <c r="K35" s="8">
        <f>VOC!O28</f>
        <v>2.927</v>
      </c>
    </row>
    <row r="36" spans="2:11">
      <c r="B36" t="s">
        <v>57</v>
      </c>
      <c r="C36" t="s">
        <v>22</v>
      </c>
      <c r="D36" s="1">
        <f>VMT!O29</f>
        <v>141590</v>
      </c>
      <c r="E36" s="1">
        <f>VPOP!D29</f>
        <v>130</v>
      </c>
      <c r="F36" s="15">
        <f>NJTPA_2017_working!E725+NJTPA_2017_working!E743+NJTPA_2017_working!E761+NJTPA_2017_working!E779+NJTPA_2017_working!E797+NJTPA_2017_working!E815+NJTPA_2017_working!E833+NJTPA_2017_working!E851+NJTPA_2017_working!E869+NJTPA_2017_working!E887+NJTPA_2017_working!E905+NJTPA_2017_working!E923</f>
        <v>9.9000000000000005E-2</v>
      </c>
      <c r="G36" s="17">
        <f>CO!O29</f>
        <v>0.46000000000000008</v>
      </c>
      <c r="H36" s="8">
        <f>NOx!O29</f>
        <v>1.371</v>
      </c>
      <c r="I36" s="15">
        <f>NJTPA_2017_working!H725+NJTPA_2017_working!H743+NJTPA_2017_working!H761+NJTPA_2017_working!H779+NJTPA_2017_working!H797+NJTPA_2017_working!H815+NJTPA_2017_working!H833+NJTPA_2017_working!H851+NJTPA_2017_working!H869+NJTPA_2017_working!H887+NJTPA_2017_working!H905+NJTPA_2017_working!H923</f>
        <v>6.0000000000000001E-3</v>
      </c>
      <c r="J36" s="15">
        <f>NJTPA_2017_working!I725+NJTPA_2017_working!I743+NJTPA_2017_working!I761+NJTPA_2017_working!I779+NJTPA_2017_working!I797+NJTPA_2017_working!I815+NJTPA_2017_working!I833+NJTPA_2017_working!I851+NJTPA_2017_working!I869+NJTPA_2017_working!I887+NJTPA_2017_working!I905+NJTPA_2017_working!I923</f>
        <v>9.2999999999999999E-2</v>
      </c>
      <c r="K36" s="8">
        <f>VOC!O29</f>
        <v>0.10600000000000001</v>
      </c>
    </row>
    <row r="37" spans="2:11">
      <c r="B37" t="s">
        <v>58</v>
      </c>
      <c r="C37" t="s">
        <v>23</v>
      </c>
      <c r="D37" s="1">
        <f>VMT!O30</f>
        <v>350587</v>
      </c>
      <c r="E37" s="1">
        <f>VPOP!D30</f>
        <v>515</v>
      </c>
      <c r="F37" s="15">
        <f>NJTPA_2017_working!E726+NJTPA_2017_working!E744+NJTPA_2017_working!E762+NJTPA_2017_working!E780+NJTPA_2017_working!E798+NJTPA_2017_working!E816+NJTPA_2017_working!E834+NJTPA_2017_working!E852+NJTPA_2017_working!E870+NJTPA_2017_working!E888+NJTPA_2017_working!E906+NJTPA_2017_working!E924</f>
        <v>0.68100000000000016</v>
      </c>
      <c r="G37" s="17">
        <f>CO!O30</f>
        <v>1.7509999999999999</v>
      </c>
      <c r="H37" s="8">
        <f>NOx!O30</f>
        <v>2.8149999999999999</v>
      </c>
      <c r="I37" s="15">
        <f>NJTPA_2017_working!H726+NJTPA_2017_working!H744+NJTPA_2017_working!H762+NJTPA_2017_working!H780+NJTPA_2017_working!H798+NJTPA_2017_working!H816+NJTPA_2017_working!H834+NJTPA_2017_working!H852+NJTPA_2017_working!H870+NJTPA_2017_working!H888+NJTPA_2017_working!H906+NJTPA_2017_working!H924</f>
        <v>0.4290000000000001</v>
      </c>
      <c r="J37" s="15">
        <f>NJTPA_2017_working!I726+NJTPA_2017_working!I744+NJTPA_2017_working!I762+NJTPA_2017_working!I780+NJTPA_2017_working!I798+NJTPA_2017_working!I816+NJTPA_2017_working!I834+NJTPA_2017_working!I852+NJTPA_2017_working!I870+NJTPA_2017_working!I888+NJTPA_2017_working!I906+NJTPA_2017_working!I924</f>
        <v>0.251</v>
      </c>
      <c r="K37" s="8">
        <f>VOC!O30</f>
        <v>0.29200000000000004</v>
      </c>
    </row>
    <row r="38" spans="2:11">
      <c r="B38" t="s">
        <v>59</v>
      </c>
      <c r="C38" t="s">
        <v>24</v>
      </c>
      <c r="D38" s="1">
        <f>VMT!O31</f>
        <v>379410</v>
      </c>
      <c r="E38" s="1">
        <f>VPOP!D31</f>
        <v>1085</v>
      </c>
      <c r="F38" s="15">
        <f>NJTPA_2017_working!E727+NJTPA_2017_working!E745+NJTPA_2017_working!E763+NJTPA_2017_working!E781+NJTPA_2017_working!E799+NJTPA_2017_working!E817+NJTPA_2017_working!E835+NJTPA_2017_working!E853+NJTPA_2017_working!E871+NJTPA_2017_working!E889+NJTPA_2017_working!E907+NJTPA_2017_working!E925</f>
        <v>0.21299999999999999</v>
      </c>
      <c r="G38" s="17">
        <f>CO!O31</f>
        <v>1.341</v>
      </c>
      <c r="H38" s="8">
        <f>NOx!O31</f>
        <v>1.3339999999999999</v>
      </c>
      <c r="I38" s="15">
        <f>NJTPA_2017_working!H727+NJTPA_2017_working!H745+NJTPA_2017_working!H763+NJTPA_2017_working!H781+NJTPA_2017_working!H799+NJTPA_2017_working!H817+NJTPA_2017_working!H835+NJTPA_2017_working!H853+NJTPA_2017_working!H871+NJTPA_2017_working!H889+NJTPA_2017_working!H907+NJTPA_2017_working!H925</f>
        <v>2.1000000000000005E-2</v>
      </c>
      <c r="J38" s="15">
        <f>NJTPA_2017_working!I727+NJTPA_2017_working!I745+NJTPA_2017_working!I763+NJTPA_2017_working!I781+NJTPA_2017_working!I799+NJTPA_2017_working!I817+NJTPA_2017_working!I835+NJTPA_2017_working!I853+NJTPA_2017_working!I871+NJTPA_2017_working!I889+NJTPA_2017_working!I907+NJTPA_2017_working!I925</f>
        <v>0.19400000000000001</v>
      </c>
      <c r="K38" s="8">
        <f>VOC!O31</f>
        <v>0.21999999999999997</v>
      </c>
    </row>
    <row r="39" spans="2:11">
      <c r="B39" t="s">
        <v>60</v>
      </c>
      <c r="C39" t="s">
        <v>25</v>
      </c>
      <c r="D39" s="1">
        <f>VMT!O32</f>
        <v>114482</v>
      </c>
      <c r="E39" s="1">
        <f>VPOP!D32</f>
        <v>350</v>
      </c>
      <c r="F39" s="15">
        <f>NJTPA_2017_working!E728+NJTPA_2017_working!E746+NJTPA_2017_working!E764+NJTPA_2017_working!E782+NJTPA_2017_working!E800+NJTPA_2017_working!E818+NJTPA_2017_working!E836+NJTPA_2017_working!E854+NJTPA_2017_working!E872+NJTPA_2017_working!E890+NJTPA_2017_working!E908+NJTPA_2017_working!E926</f>
        <v>6.1000000000000006E-2</v>
      </c>
      <c r="G39" s="17">
        <f>CO!O32</f>
        <v>0.47200000000000003</v>
      </c>
      <c r="H39" s="8">
        <f>NOx!O32</f>
        <v>0.95099999999999996</v>
      </c>
      <c r="I39" s="15">
        <f>NJTPA_2017_working!H728+NJTPA_2017_working!H746+NJTPA_2017_working!H764+NJTPA_2017_working!H782+NJTPA_2017_working!H800+NJTPA_2017_working!H818+NJTPA_2017_working!H836+NJTPA_2017_working!H854+NJTPA_2017_working!H872+NJTPA_2017_working!H890+NJTPA_2017_working!H908+NJTPA_2017_working!H926</f>
        <v>5.0000000000000001E-3</v>
      </c>
      <c r="J39" s="15">
        <f>NJTPA_2017_working!I728+NJTPA_2017_working!I746+NJTPA_2017_working!I764+NJTPA_2017_working!I782+NJTPA_2017_working!I800+NJTPA_2017_working!I818+NJTPA_2017_working!I836+NJTPA_2017_working!I854+NJTPA_2017_working!I872+NJTPA_2017_working!I890+NJTPA_2017_working!I908+NJTPA_2017_working!I926</f>
        <v>5.6000000000000001E-2</v>
      </c>
      <c r="K39" s="8">
        <f>VOC!O32</f>
        <v>6.4000000000000015E-2</v>
      </c>
    </row>
    <row r="40" spans="2:11">
      <c r="B40" t="s">
        <v>61</v>
      </c>
      <c r="C40" t="s">
        <v>62</v>
      </c>
      <c r="D40" s="1">
        <f>VMT!O33</f>
        <v>2899300</v>
      </c>
      <c r="E40" s="1">
        <f>VPOP!D33</f>
        <v>8411</v>
      </c>
      <c r="F40" s="15">
        <f>NJTPA_2017_working!E729+NJTPA_2017_working!E747+NJTPA_2017_working!E765+NJTPA_2017_working!E783+NJTPA_2017_working!E801+NJTPA_2017_working!E819+NJTPA_2017_working!E837+NJTPA_2017_working!E855+NJTPA_2017_working!E873+NJTPA_2017_working!E891+NJTPA_2017_working!E909+NJTPA_2017_working!E927</f>
        <v>1.9929999999999999</v>
      </c>
      <c r="G40" s="17">
        <f>CO!O33</f>
        <v>30.567999999999991</v>
      </c>
      <c r="H40" s="8">
        <f>NOx!O33</f>
        <v>8.4479999999999986</v>
      </c>
      <c r="I40" s="15">
        <f>NJTPA_2017_working!H729+NJTPA_2017_working!H747+NJTPA_2017_working!H765+NJTPA_2017_working!H783+NJTPA_2017_working!H801+NJTPA_2017_working!H819+NJTPA_2017_working!H837+NJTPA_2017_working!H855+NJTPA_2017_working!H873+NJTPA_2017_working!H891+NJTPA_2017_working!H909+NJTPA_2017_working!H927</f>
        <v>0.15100000000000002</v>
      </c>
      <c r="J40" s="15">
        <f>NJTPA_2017_working!I729+NJTPA_2017_working!I747+NJTPA_2017_working!I765+NJTPA_2017_working!I783+NJTPA_2017_working!I801+NJTPA_2017_working!I819+NJTPA_2017_working!I837+NJTPA_2017_working!I855+NJTPA_2017_working!I873+NJTPA_2017_working!I891+NJTPA_2017_working!I909+NJTPA_2017_working!I927</f>
        <v>1.8470000000000002</v>
      </c>
      <c r="K40" s="8">
        <f>VOC!O33</f>
        <v>1.9780000000000002</v>
      </c>
    </row>
    <row r="41" spans="2:11">
      <c r="B41" t="s">
        <v>63</v>
      </c>
      <c r="C41" t="s">
        <v>64</v>
      </c>
      <c r="D41" s="1">
        <f>VMT!O34</f>
        <v>1237999</v>
      </c>
      <c r="E41" s="1">
        <f>VPOP!D34</f>
        <v>879</v>
      </c>
      <c r="F41" s="15">
        <f>NJTPA_2017_working!E730+NJTPA_2017_working!E748+NJTPA_2017_working!E766+NJTPA_2017_working!E784+NJTPA_2017_working!E802+NJTPA_2017_working!E820+NJTPA_2017_working!E838+NJTPA_2017_working!E856+NJTPA_2017_working!E874+NJTPA_2017_working!E892+NJTPA_2017_working!E910+NJTPA_2017_working!E928</f>
        <v>0.43800000000000006</v>
      </c>
      <c r="G41" s="17">
        <f>CO!O34</f>
        <v>2.988</v>
      </c>
      <c r="H41" s="8">
        <f>NOx!O34</f>
        <v>3.0269999999999997</v>
      </c>
      <c r="I41" s="15">
        <f>NJTPA_2017_working!H730+NJTPA_2017_working!H748+NJTPA_2017_working!H766+NJTPA_2017_working!H784+NJTPA_2017_working!H802+NJTPA_2017_working!H820+NJTPA_2017_working!H838+NJTPA_2017_working!H856+NJTPA_2017_working!H874+NJTPA_2017_working!H892+NJTPA_2017_working!H910+NJTPA_2017_working!H928</f>
        <v>7.0000000000000007E-2</v>
      </c>
      <c r="J41" s="15">
        <f>NJTPA_2017_working!I730+NJTPA_2017_working!I748+NJTPA_2017_working!I766+NJTPA_2017_working!I784+NJTPA_2017_working!I802+NJTPA_2017_working!I820+NJTPA_2017_working!I838+NJTPA_2017_working!I856+NJTPA_2017_working!I874+NJTPA_2017_working!I892+NJTPA_2017_working!I910+NJTPA_2017_working!I928</f>
        <v>0.36900000000000005</v>
      </c>
      <c r="K41" s="8">
        <f>VOC!O34</f>
        <v>0.41700000000000004</v>
      </c>
    </row>
    <row r="42" spans="2:11">
      <c r="B42" t="s">
        <v>65</v>
      </c>
      <c r="C42" t="s">
        <v>28</v>
      </c>
      <c r="D42" s="1">
        <f>VMT!O35</f>
        <v>18077</v>
      </c>
      <c r="E42" s="1">
        <f>VPOP!D35</f>
        <v>131</v>
      </c>
      <c r="F42" s="15">
        <f>NJTPA_2017_working!E731+NJTPA_2017_working!E749+NJTPA_2017_working!E767+NJTPA_2017_working!E785+NJTPA_2017_working!E803+NJTPA_2017_working!E821+NJTPA_2017_working!E839+NJTPA_2017_working!E857+NJTPA_2017_working!E875+NJTPA_2017_working!E893+NJTPA_2017_working!E911+NJTPA_2017_working!E929</f>
        <v>4.4000000000000011E-2</v>
      </c>
      <c r="G42" s="17">
        <f>CO!O35</f>
        <v>0.64400000000000013</v>
      </c>
      <c r="H42" s="8">
        <f>NOx!O35</f>
        <v>8.2000000000000017E-2</v>
      </c>
      <c r="I42" s="15">
        <f>NJTPA_2017_working!H731+NJTPA_2017_working!H749+NJTPA_2017_working!H767+NJTPA_2017_working!H785+NJTPA_2017_working!H803+NJTPA_2017_working!H821+NJTPA_2017_working!H839+NJTPA_2017_working!H857+NJTPA_2017_working!H875+NJTPA_2017_working!H893+NJTPA_2017_working!H911+NJTPA_2017_working!H929</f>
        <v>0</v>
      </c>
      <c r="J42" s="15">
        <f>NJTPA_2017_working!I731+NJTPA_2017_working!I749+NJTPA_2017_working!I767+NJTPA_2017_working!I785+NJTPA_2017_working!I803+NJTPA_2017_working!I821+NJTPA_2017_working!I839+NJTPA_2017_working!I857+NJTPA_2017_working!I875+NJTPA_2017_working!I893+NJTPA_2017_working!I911+NJTPA_2017_working!I929</f>
        <v>4.300000000000001E-2</v>
      </c>
      <c r="K42" s="8">
        <f>VOC!O35</f>
        <v>4.7000000000000014E-2</v>
      </c>
    </row>
    <row r="43" spans="2:11">
      <c r="B43" t="s">
        <v>66</v>
      </c>
      <c r="C43" t="s">
        <v>67</v>
      </c>
      <c r="D43" s="1">
        <f>VMT!O36</f>
        <v>1589673</v>
      </c>
      <c r="E43" s="1">
        <f>VPOP!D36</f>
        <v>3040</v>
      </c>
      <c r="F43" s="15">
        <f>NJTPA_2017_working!E732+NJTPA_2017_working!E750+NJTPA_2017_working!E768+NJTPA_2017_working!E786+NJTPA_2017_working!E804+NJTPA_2017_working!E822+NJTPA_2017_working!E840+NJTPA_2017_working!E858+NJTPA_2017_working!E876+NJTPA_2017_working!E894+NJTPA_2017_working!E912+NJTPA_2017_working!E930</f>
        <v>0.63100000000000001</v>
      </c>
      <c r="G43" s="17">
        <f>CO!O36</f>
        <v>3.7940000000000005</v>
      </c>
      <c r="H43" s="8">
        <f>NOx!O36</f>
        <v>11.387000000000002</v>
      </c>
      <c r="I43" s="15">
        <f>NJTPA_2017_working!H732+NJTPA_2017_working!H750+NJTPA_2017_working!H768+NJTPA_2017_working!H786+NJTPA_2017_working!H804+NJTPA_2017_working!H822+NJTPA_2017_working!H840+NJTPA_2017_working!H858+NJTPA_2017_working!H876+NJTPA_2017_working!H894+NJTPA_2017_working!H912+NJTPA_2017_working!H930</f>
        <v>6.7000000000000004E-2</v>
      </c>
      <c r="J43" s="15">
        <f>NJTPA_2017_working!I732+NJTPA_2017_working!I750+NJTPA_2017_working!I768+NJTPA_2017_working!I786+NJTPA_2017_working!I804+NJTPA_2017_working!I822+NJTPA_2017_working!I840+NJTPA_2017_working!I858+NJTPA_2017_working!I876+NJTPA_2017_working!I894+NJTPA_2017_working!I912+NJTPA_2017_working!I930</f>
        <v>0.56400000000000006</v>
      </c>
      <c r="K43" s="8">
        <f>VOC!O36</f>
        <v>0.64100000000000001</v>
      </c>
    </row>
    <row r="44" spans="2:11" ht="15.75" thickBot="1">
      <c r="B44" t="s">
        <v>68</v>
      </c>
      <c r="C44" t="s">
        <v>69</v>
      </c>
      <c r="D44" s="1">
        <f>VMT!O37</f>
        <v>3935907</v>
      </c>
      <c r="E44" s="1">
        <f>VPOP!D37</f>
        <v>1325</v>
      </c>
      <c r="F44" s="15">
        <f>NJTPA_2017_working!E733+NJTPA_2017_working!E751+NJTPA_2017_working!E769+NJTPA_2017_working!E787+NJTPA_2017_working!E805+NJTPA_2017_working!E823+NJTPA_2017_working!E841+NJTPA_2017_working!E859+NJTPA_2017_working!E877+NJTPA_2017_working!E895+NJTPA_2017_working!E913+NJTPA_2017_working!E931</f>
        <v>1.982</v>
      </c>
      <c r="G44" s="17">
        <f>CO!O37</f>
        <v>6.9240000000000004</v>
      </c>
      <c r="H44" s="8">
        <f>NOx!O37</f>
        <v>21.760999999999996</v>
      </c>
      <c r="I44" s="15">
        <f>NJTPA_2017_working!H733+NJTPA_2017_working!H751+NJTPA_2017_working!H769+NJTPA_2017_working!H787+NJTPA_2017_working!H805+NJTPA_2017_working!H823+NJTPA_2017_working!H841+NJTPA_2017_working!H859+NJTPA_2017_working!H877+NJTPA_2017_working!H895+NJTPA_2017_working!H913+NJTPA_2017_working!H931</f>
        <v>0.61899999999999999</v>
      </c>
      <c r="J44" s="15">
        <f>NJTPA_2017_working!I733+NJTPA_2017_working!I751+NJTPA_2017_working!I769+NJTPA_2017_working!I787+NJTPA_2017_working!I805+NJTPA_2017_working!I823+NJTPA_2017_working!I841+NJTPA_2017_working!I859+NJTPA_2017_working!I877+NJTPA_2017_working!I895+NJTPA_2017_working!I913+NJTPA_2017_working!I931</f>
        <v>1.3579999999999999</v>
      </c>
      <c r="K44" s="8">
        <f>VOC!O37</f>
        <v>1.6069999999999998</v>
      </c>
    </row>
    <row r="45" spans="2:11">
      <c r="B45" s="13"/>
      <c r="C45" s="13"/>
      <c r="D45" s="13"/>
      <c r="E45" s="13"/>
      <c r="F45" s="16"/>
      <c r="G45" s="18"/>
      <c r="H45" s="13"/>
      <c r="I45" s="16"/>
      <c r="J45" s="16"/>
      <c r="K45" s="13"/>
    </row>
    <row r="46" spans="2:11">
      <c r="B46" t="s">
        <v>70</v>
      </c>
      <c r="C46" t="s">
        <v>71</v>
      </c>
      <c r="D46" s="1">
        <f>SUM(D32:D44)</f>
        <v>150554034</v>
      </c>
      <c r="E46" s="1">
        <f t="shared" ref="E46:K46" si="1">SUM(E32:E44)</f>
        <v>478092</v>
      </c>
      <c r="F46" s="15">
        <f t="shared" si="1"/>
        <v>56.248000000000005</v>
      </c>
      <c r="G46" s="17">
        <f t="shared" si="1"/>
        <v>758.17000000000007</v>
      </c>
      <c r="H46" s="8">
        <f t="shared" si="1"/>
        <v>106.29299999999998</v>
      </c>
      <c r="I46" s="15">
        <f t="shared" si="1"/>
        <v>3.0030000000000001</v>
      </c>
      <c r="J46" s="15">
        <f t="shared" si="1"/>
        <v>53.249999999999993</v>
      </c>
      <c r="K46" s="8">
        <f t="shared" si="1"/>
        <v>56.103999999999999</v>
      </c>
    </row>
    <row r="50" spans="1:11">
      <c r="A50" s="3">
        <v>2020</v>
      </c>
      <c r="B50" s="3"/>
      <c r="C50" s="3" t="s">
        <v>39</v>
      </c>
      <c r="D50" s="3" t="s">
        <v>40</v>
      </c>
      <c r="E50" s="3"/>
      <c r="F50" s="3"/>
      <c r="G50" s="3"/>
      <c r="H50" s="3"/>
      <c r="I50" s="3"/>
      <c r="J50" s="3"/>
      <c r="K50" s="3"/>
    </row>
    <row r="51" spans="1:11">
      <c r="A51" t="s">
        <v>72</v>
      </c>
      <c r="C51" s="4" t="s">
        <v>3</v>
      </c>
      <c r="D51" t="s">
        <v>36</v>
      </c>
      <c r="E51" s="4" t="s">
        <v>42</v>
      </c>
      <c r="F51" t="s">
        <v>43</v>
      </c>
      <c r="G51" t="s">
        <v>35</v>
      </c>
      <c r="H51" t="s">
        <v>44</v>
      </c>
      <c r="I51" t="s">
        <v>45</v>
      </c>
      <c r="J51" t="s">
        <v>46</v>
      </c>
      <c r="K51" t="s">
        <v>0</v>
      </c>
    </row>
    <row r="52" spans="1:11">
      <c r="A52" s="2"/>
      <c r="B52" s="2"/>
      <c r="C52" s="2" t="s">
        <v>47</v>
      </c>
      <c r="D52" s="2" t="s">
        <v>48</v>
      </c>
      <c r="E52" s="2" t="s">
        <v>49</v>
      </c>
      <c r="F52" s="2" t="s">
        <v>50</v>
      </c>
      <c r="G52" s="2" t="s">
        <v>50</v>
      </c>
      <c r="H52" s="2" t="s">
        <v>50</v>
      </c>
      <c r="I52" s="2" t="s">
        <v>50</v>
      </c>
      <c r="J52" s="2" t="s">
        <v>50</v>
      </c>
      <c r="K52" s="2" t="s">
        <v>50</v>
      </c>
    </row>
    <row r="54" spans="1:11">
      <c r="A54" t="s">
        <v>51</v>
      </c>
      <c r="B54" t="s">
        <v>52</v>
      </c>
    </row>
    <row r="56" spans="1:11">
      <c r="B56" t="s">
        <v>53</v>
      </c>
      <c r="C56" t="s">
        <v>18</v>
      </c>
      <c r="D56" s="1">
        <f>NJTPA_2020!B1139</f>
        <v>846790</v>
      </c>
      <c r="E56" s="1">
        <f>NJTPA_2020!C1139</f>
        <v>95962</v>
      </c>
      <c r="F56" s="17">
        <f>NJTPA_2020!D1139</f>
        <v>1.96</v>
      </c>
      <c r="G56" s="17">
        <f>NJTPA_2020!E1139</f>
        <v>11.473000000000001</v>
      </c>
      <c r="H56" s="8">
        <f>NJTPA_2020!F1139</f>
        <v>0.56399999999999995</v>
      </c>
      <c r="I56" s="17">
        <f>NJTPA_2020!G1139</f>
        <v>3.3000000000000002E-2</v>
      </c>
      <c r="J56" s="17">
        <f>NJTPA_2020!H1139</f>
        <v>1.927</v>
      </c>
      <c r="K56" s="8">
        <f>NJTPA_2020!I1139</f>
        <v>1.99</v>
      </c>
    </row>
    <row r="57" spans="1:11">
      <c r="B57" t="s">
        <v>54</v>
      </c>
      <c r="C57" t="s">
        <v>19</v>
      </c>
      <c r="D57" s="1">
        <f>NJTPA_2020!B1140</f>
        <v>58108166</v>
      </c>
      <c r="E57" s="1">
        <f>NJTPA_2020!C1140</f>
        <v>1900552</v>
      </c>
      <c r="F57" s="17">
        <f>NJTPA_2020!D1140</f>
        <v>15.666</v>
      </c>
      <c r="G57" s="17">
        <f>NJTPA_2020!E1140</f>
        <v>213.92699999999999</v>
      </c>
      <c r="H57" s="8">
        <f>NJTPA_2020!F1140</f>
        <v>12.065</v>
      </c>
      <c r="I57" s="17">
        <f>NJTPA_2020!G1140</f>
        <v>0.38400000000000001</v>
      </c>
      <c r="J57" s="17">
        <f>NJTPA_2020!H1140</f>
        <v>15.282</v>
      </c>
      <c r="K57" s="8">
        <f>NJTPA_2020!I1140</f>
        <v>16.231000000000002</v>
      </c>
    </row>
    <row r="58" spans="1:11">
      <c r="B58" t="s">
        <v>55</v>
      </c>
      <c r="C58" t="s">
        <v>20</v>
      </c>
      <c r="D58" s="1">
        <f>NJTPA_2020!B1141</f>
        <v>76247888</v>
      </c>
      <c r="E58" s="1">
        <f>NJTPA_2020!C1141</f>
        <v>2129311</v>
      </c>
      <c r="F58" s="17">
        <f>NJTPA_2020!D1141</f>
        <v>17.777999999999999</v>
      </c>
      <c r="G58" s="17">
        <f>NJTPA_2020!E1141</f>
        <v>341.25799999999998</v>
      </c>
      <c r="H58" s="8">
        <f>NJTPA_2020!F1141</f>
        <v>21.847999999999999</v>
      </c>
      <c r="I58" s="17">
        <f>NJTPA_2020!G1141</f>
        <v>0.82499999999999996</v>
      </c>
      <c r="J58" s="17">
        <f>NJTPA_2020!H1141</f>
        <v>16.952000000000002</v>
      </c>
      <c r="K58" s="8">
        <f>NJTPA_2020!I1141</f>
        <v>17.731999999999999</v>
      </c>
    </row>
    <row r="59" spans="1:11">
      <c r="B59" t="s">
        <v>56</v>
      </c>
      <c r="C59" t="s">
        <v>21</v>
      </c>
      <c r="D59" s="1">
        <f>NJTPA_2020!B1142</f>
        <v>9028424</v>
      </c>
      <c r="E59" s="1">
        <f>NJTPA_2020!C1142</f>
        <v>255812</v>
      </c>
      <c r="F59" s="17">
        <f>NJTPA_2020!D1142</f>
        <v>2.617</v>
      </c>
      <c r="G59" s="17">
        <f>NJTPA_2020!E1142</f>
        <v>45.36</v>
      </c>
      <c r="H59" s="8">
        <f>NJTPA_2020!F1142</f>
        <v>3.5920000000000001</v>
      </c>
      <c r="I59" s="17">
        <f>NJTPA_2020!G1142</f>
        <v>0.124</v>
      </c>
      <c r="J59" s="17">
        <f>NJTPA_2020!H1142</f>
        <v>2.4940000000000002</v>
      </c>
      <c r="K59" s="8">
        <f>NJTPA_2020!I1142</f>
        <v>2.61</v>
      </c>
    </row>
    <row r="60" spans="1:11">
      <c r="B60" t="s">
        <v>57</v>
      </c>
      <c r="C60" t="s">
        <v>22</v>
      </c>
      <c r="D60" s="1">
        <f>NJTPA_2020!B1143</f>
        <v>155858</v>
      </c>
      <c r="E60" s="1">
        <f>NJTPA_2020!C1143</f>
        <v>808</v>
      </c>
      <c r="F60" s="17">
        <f>NJTPA_2020!D1143</f>
        <v>3.3000000000000002E-2</v>
      </c>
      <c r="G60" s="17">
        <f>NJTPA_2020!E1143</f>
        <v>0.153</v>
      </c>
      <c r="H60" s="8">
        <f>NJTPA_2020!F1143</f>
        <v>0.51</v>
      </c>
      <c r="I60" s="17">
        <f>NJTPA_2020!G1143</f>
        <v>1.0999999999999999E-2</v>
      </c>
      <c r="J60" s="17">
        <f>NJTPA_2020!H1143</f>
        <v>2.1999999999999999E-2</v>
      </c>
      <c r="K60" s="8">
        <f>NJTPA_2020!I1143</f>
        <v>2.5999999999999999E-2</v>
      </c>
    </row>
    <row r="61" spans="1:11">
      <c r="B61" t="s">
        <v>58</v>
      </c>
      <c r="C61" t="s">
        <v>23</v>
      </c>
      <c r="D61" s="1">
        <f>NJTPA_2020!B1144</f>
        <v>331849</v>
      </c>
      <c r="E61" s="1">
        <f>NJTPA_2020!C1144</f>
        <v>3680</v>
      </c>
      <c r="F61" s="17">
        <f>NJTPA_2020!D1144</f>
        <v>0.48299999999999998</v>
      </c>
      <c r="G61" s="17">
        <f>NJTPA_2020!E1144</f>
        <v>1.2230000000000001</v>
      </c>
      <c r="H61" s="8">
        <f>NJTPA_2020!F1144</f>
        <v>1.7709999999999999</v>
      </c>
      <c r="I61" s="17">
        <f>NJTPA_2020!G1144</f>
        <v>0.33</v>
      </c>
      <c r="J61" s="17">
        <f>NJTPA_2020!H1144</f>
        <v>0.153</v>
      </c>
      <c r="K61" s="8">
        <f>NJTPA_2020!I1144</f>
        <v>0.17699999999999999</v>
      </c>
    </row>
    <row r="62" spans="1:11">
      <c r="B62" t="s">
        <v>59</v>
      </c>
      <c r="C62" t="s">
        <v>24</v>
      </c>
      <c r="D62" s="1">
        <f>NJTPA_2020!B1145</f>
        <v>400165</v>
      </c>
      <c r="E62" s="1">
        <f>NJTPA_2020!C1145</f>
        <v>14634</v>
      </c>
      <c r="F62" s="17">
        <f>NJTPA_2020!D1145</f>
        <v>0.112</v>
      </c>
      <c r="G62" s="17">
        <f>NJTPA_2020!E1145</f>
        <v>1.0960000000000001</v>
      </c>
      <c r="H62" s="8">
        <f>NJTPA_2020!F1145</f>
        <v>0.89100000000000001</v>
      </c>
      <c r="I62" s="17">
        <f>NJTPA_2020!G1145</f>
        <v>2.5000000000000001E-2</v>
      </c>
      <c r="J62" s="17">
        <f>NJTPA_2020!H1145</f>
        <v>8.7999999999999995E-2</v>
      </c>
      <c r="K62" s="8">
        <f>NJTPA_2020!I1145</f>
        <v>0.10100000000000001</v>
      </c>
    </row>
    <row r="63" spans="1:11">
      <c r="B63" t="s">
        <v>60</v>
      </c>
      <c r="C63" t="s">
        <v>25</v>
      </c>
      <c r="D63" s="1">
        <f>NJTPA_2020!B1146</f>
        <v>131663</v>
      </c>
      <c r="E63" s="1">
        <f>NJTPA_2020!C1146</f>
        <v>2701</v>
      </c>
      <c r="F63" s="17">
        <f>NJTPA_2020!D1146</f>
        <v>3.9E-2</v>
      </c>
      <c r="G63" s="17">
        <f>NJTPA_2020!E1146</f>
        <v>0.307</v>
      </c>
      <c r="H63" s="8">
        <f>NJTPA_2020!F1146</f>
        <v>0.61899999999999999</v>
      </c>
      <c r="I63" s="17">
        <f>NJTPA_2020!G1146</f>
        <v>7.0000000000000001E-3</v>
      </c>
      <c r="J63" s="17">
        <f>NJTPA_2020!H1146</f>
        <v>3.2000000000000001E-2</v>
      </c>
      <c r="K63" s="8">
        <f>NJTPA_2020!I1146</f>
        <v>3.6999999999999998E-2</v>
      </c>
    </row>
    <row r="64" spans="1:11">
      <c r="B64" t="s">
        <v>61</v>
      </c>
      <c r="C64" t="s">
        <v>62</v>
      </c>
      <c r="D64" s="1">
        <f>NJTPA_2020!B1147</f>
        <v>2864940</v>
      </c>
      <c r="E64" s="1">
        <f>NJTPA_2020!C1147</f>
        <v>91435</v>
      </c>
      <c r="F64" s="17">
        <f>NJTPA_2020!D1147</f>
        <v>1.552</v>
      </c>
      <c r="G64" s="17">
        <f>NJTPA_2020!E1147</f>
        <v>27.898</v>
      </c>
      <c r="H64" s="8">
        <f>NJTPA_2020!F1147</f>
        <v>6.48</v>
      </c>
      <c r="I64" s="17">
        <f>NJTPA_2020!G1147</f>
        <v>0.152</v>
      </c>
      <c r="J64" s="17">
        <f>NJTPA_2020!H1147</f>
        <v>1.4</v>
      </c>
      <c r="K64" s="8">
        <f>NJTPA_2020!I1147</f>
        <v>1.494</v>
      </c>
    </row>
    <row r="65" spans="2:11">
      <c r="B65" t="s">
        <v>63</v>
      </c>
      <c r="C65" t="s">
        <v>64</v>
      </c>
      <c r="D65" s="1">
        <f>NJTPA_2020!B1148</f>
        <v>1237526</v>
      </c>
      <c r="E65" s="1">
        <f>NJTPA_2020!C1148</f>
        <v>20009</v>
      </c>
      <c r="F65" s="17">
        <f>NJTPA_2020!D1148</f>
        <v>0.27500000000000002</v>
      </c>
      <c r="G65" s="17">
        <f>NJTPA_2020!E1148</f>
        <v>1.8819999999999999</v>
      </c>
      <c r="H65" s="8">
        <f>NJTPA_2020!F1148</f>
        <v>2.0259999999999998</v>
      </c>
      <c r="I65" s="17">
        <f>NJTPA_2020!G1148</f>
        <v>7.1999999999999995E-2</v>
      </c>
      <c r="J65" s="17">
        <f>NJTPA_2020!H1148</f>
        <v>0.20300000000000001</v>
      </c>
      <c r="K65" s="8">
        <f>NJTPA_2020!I1148</f>
        <v>0.23400000000000001</v>
      </c>
    </row>
    <row r="66" spans="2:11">
      <c r="B66" t="s">
        <v>65</v>
      </c>
      <c r="C66" t="s">
        <v>28</v>
      </c>
      <c r="D66" s="1">
        <f>NJTPA_2020!B1149</f>
        <v>19735</v>
      </c>
      <c r="E66" s="1">
        <f>NJTPA_2020!C1149</f>
        <v>4144</v>
      </c>
      <c r="F66" s="17">
        <f>NJTPA_2020!D1149</f>
        <v>3.9E-2</v>
      </c>
      <c r="G66" s="17">
        <f>NJTPA_2020!E1149</f>
        <v>0.63200000000000001</v>
      </c>
      <c r="H66" s="8">
        <f>NJTPA_2020!F1149</f>
        <v>7.2999999999999995E-2</v>
      </c>
      <c r="I66" s="17">
        <f>NJTPA_2020!G1149</f>
        <v>1E-3</v>
      </c>
      <c r="J66" s="17">
        <f>NJTPA_2020!H1149</f>
        <v>3.6999999999999998E-2</v>
      </c>
      <c r="K66" s="8">
        <f>NJTPA_2020!I1149</f>
        <v>0.04</v>
      </c>
    </row>
    <row r="67" spans="2:11">
      <c r="B67" t="s">
        <v>66</v>
      </c>
      <c r="C67" t="s">
        <v>67</v>
      </c>
      <c r="D67" s="1">
        <f>NJTPA_2020!B1150</f>
        <v>1621832</v>
      </c>
      <c r="E67" s="1">
        <f>NJTPA_2020!C1150</f>
        <v>23251</v>
      </c>
      <c r="F67" s="17">
        <f>NJTPA_2020!D1150</f>
        <v>0.42399999999999999</v>
      </c>
      <c r="G67" s="17">
        <f>NJTPA_2020!E1150</f>
        <v>2.7370000000000001</v>
      </c>
      <c r="H67" s="8">
        <f>NJTPA_2020!F1150</f>
        <v>7.7149999999999999</v>
      </c>
      <c r="I67" s="17">
        <f>NJTPA_2020!G1150</f>
        <v>7.6999999999999999E-2</v>
      </c>
      <c r="J67" s="17">
        <f>NJTPA_2020!H1150</f>
        <v>0.34699999999999998</v>
      </c>
      <c r="K67" s="8">
        <f>NJTPA_2020!I1150</f>
        <v>0.4</v>
      </c>
    </row>
    <row r="68" spans="2:11">
      <c r="B68" t="s">
        <v>68</v>
      </c>
      <c r="C68" t="s">
        <v>69</v>
      </c>
      <c r="D68" s="1">
        <f>NJTPA_2020!B1151</f>
        <v>4118778</v>
      </c>
      <c r="E68" s="1">
        <f>NJTPA_2020!C1151</f>
        <v>16015</v>
      </c>
      <c r="F68" s="17">
        <f>NJTPA_2020!D1151</f>
        <v>1.794</v>
      </c>
      <c r="G68" s="17">
        <f>NJTPA_2020!E1151</f>
        <v>6.1239999999999997</v>
      </c>
      <c r="H68" s="8">
        <f>NJTPA_2020!F1151</f>
        <v>18.617999999999999</v>
      </c>
      <c r="I68" s="17">
        <f>NJTPA_2020!G1151</f>
        <v>0.63700000000000001</v>
      </c>
      <c r="J68" s="17">
        <f>NJTPA_2020!H1151</f>
        <v>1.157</v>
      </c>
      <c r="K68" s="8">
        <f>NJTPA_2020!I1151</f>
        <v>1.383</v>
      </c>
    </row>
    <row r="69" spans="2:11">
      <c r="B69" s="13"/>
      <c r="C69" s="13"/>
      <c r="D69" s="13"/>
      <c r="E69" s="13"/>
      <c r="F69" s="18"/>
      <c r="G69" s="18"/>
      <c r="H69" s="13"/>
      <c r="I69" s="18"/>
      <c r="J69" s="18"/>
      <c r="K69" s="13"/>
    </row>
    <row r="70" spans="2:11">
      <c r="B70" t="s">
        <v>70</v>
      </c>
      <c r="C70" t="s">
        <v>71</v>
      </c>
      <c r="D70" s="1">
        <f>SUM(D56:D68)</f>
        <v>155113614</v>
      </c>
      <c r="E70" s="1">
        <f t="shared" ref="E70:K70" si="2">SUM(E56:E68)</f>
        <v>4558314</v>
      </c>
      <c r="F70" s="17">
        <f t="shared" si="2"/>
        <v>42.771999999999991</v>
      </c>
      <c r="G70" s="17">
        <f t="shared" si="2"/>
        <v>654.06999999999994</v>
      </c>
      <c r="H70" s="8">
        <f t="shared" si="2"/>
        <v>76.771999999999977</v>
      </c>
      <c r="I70" s="17">
        <f t="shared" si="2"/>
        <v>2.6779999999999999</v>
      </c>
      <c r="J70" s="17">
        <f t="shared" si="2"/>
        <v>40.093999999999994</v>
      </c>
      <c r="K70" s="8">
        <f t="shared" si="2"/>
        <v>42.455000000000005</v>
      </c>
    </row>
  </sheetData>
  <pageMargins left="0.25" right="0.25" top="0.75" bottom="0.75" header="0.3" footer="0.3"/>
  <pageSetup scale="83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42"/>
  <sheetViews>
    <sheetView topLeftCell="C10" workbookViewId="0">
      <selection activeCell="K22" sqref="K22"/>
    </sheetView>
  </sheetViews>
  <sheetFormatPr defaultRowHeight="15"/>
  <cols>
    <col min="1" max="1" width="9" bestFit="1" customWidth="1"/>
    <col min="2" max="2" width="12.42578125" customWidth="1"/>
    <col min="4" max="5" width="9" bestFit="1" customWidth="1"/>
    <col min="6" max="6" width="10.5703125" customWidth="1"/>
    <col min="7" max="7" width="10.28515625" bestFit="1" customWidth="1"/>
    <col min="8" max="8" width="10.85546875" bestFit="1" customWidth="1"/>
    <col min="9" max="10" width="9" bestFit="1" customWidth="1"/>
    <col min="11" max="11" width="9.42578125" bestFit="1" customWidth="1"/>
    <col min="12" max="12" width="9" customWidth="1"/>
    <col min="13" max="13" width="9" bestFit="1" customWidth="1"/>
    <col min="14" max="14" width="9" customWidth="1"/>
    <col min="15" max="15" width="10.5703125" bestFit="1" customWidth="1"/>
  </cols>
  <sheetData>
    <row r="1" spans="1:15">
      <c r="B1" t="s">
        <v>0</v>
      </c>
      <c r="C1" t="s">
        <v>73</v>
      </c>
    </row>
    <row r="2" spans="1:15">
      <c r="B2" t="s">
        <v>2</v>
      </c>
    </row>
    <row r="4" spans="1:15" ht="15.75" thickBot="1">
      <c r="A4" s="10" t="s">
        <v>74</v>
      </c>
      <c r="B4" s="10" t="s">
        <v>47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0" t="s">
        <v>17</v>
      </c>
    </row>
    <row r="5" spans="1:15">
      <c r="A5" t="s">
        <v>75</v>
      </c>
      <c r="C5" s="9">
        <f>'2011 Output'!M14</f>
        <v>7.2750000000000004</v>
      </c>
      <c r="D5" s="9">
        <f>'2011 Output'!M24</f>
        <v>4.7759999999999998</v>
      </c>
      <c r="E5" s="9">
        <f>'2011 Output'!M34</f>
        <v>2.9350000000000001</v>
      </c>
      <c r="F5" s="9">
        <f>'2011 Output'!M44</f>
        <v>1.284</v>
      </c>
      <c r="G5" s="9">
        <f>'2011 Output'!M54</f>
        <v>6.5469999999999997</v>
      </c>
      <c r="H5" s="9">
        <f>'2011 Output'!M64</f>
        <v>5.8559999999999999</v>
      </c>
      <c r="I5" s="9">
        <f>'2011 Output'!M74</f>
        <v>4.5030000000000001</v>
      </c>
      <c r="J5" s="9">
        <f>'2011 Output'!M84</f>
        <v>3.569</v>
      </c>
      <c r="K5" s="9">
        <f>'2011 Output'!M94</f>
        <v>2.7370000000000001</v>
      </c>
      <c r="L5" s="9">
        <f>'2011 Output'!M104</f>
        <v>1.351</v>
      </c>
      <c r="M5" s="9">
        <f>'2011 Output'!M114</f>
        <v>4.242</v>
      </c>
      <c r="N5" s="9">
        <f>'2011 Output'!M124</f>
        <v>1.0669999999999999</v>
      </c>
      <c r="O5" s="9">
        <f>SUM(C5:N5)</f>
        <v>46.142000000000003</v>
      </c>
    </row>
    <row r="6" spans="1:15">
      <c r="A6" t="s">
        <v>76</v>
      </c>
      <c r="B6" t="s">
        <v>77</v>
      </c>
      <c r="C6" s="9">
        <f>'2011 Output'!M15</f>
        <v>0.52100000000000002</v>
      </c>
      <c r="D6" s="9">
        <f>'2011 Output'!M25</f>
        <v>0.434</v>
      </c>
      <c r="E6" s="9">
        <f>'2011 Output'!M35</f>
        <v>0.105</v>
      </c>
      <c r="F6" s="9">
        <f>'2011 Output'!M45</f>
        <v>0.36499999999999999</v>
      </c>
      <c r="G6" s="9">
        <f>'2011 Output'!M55</f>
        <v>1.123</v>
      </c>
      <c r="H6" s="9">
        <f>'2011 Output'!M65</f>
        <v>0.79400000000000004</v>
      </c>
      <c r="I6" s="9">
        <f>'2011 Output'!M75</f>
        <v>0.998</v>
      </c>
      <c r="J6" s="9">
        <f>'2011 Output'!M85</f>
        <v>0.26800000000000002</v>
      </c>
      <c r="K6" s="9">
        <f>'2011 Output'!M95</f>
        <v>0.41299999999999998</v>
      </c>
      <c r="L6" s="9">
        <f>'2011 Output'!M105</f>
        <v>4.0000000000000001E-3</v>
      </c>
      <c r="M6" s="9">
        <f>'2011 Output'!M115</f>
        <v>0.55600000000000005</v>
      </c>
      <c r="N6" s="9">
        <f>'2011 Output'!M125</f>
        <v>0.28999999999999998</v>
      </c>
      <c r="O6" s="9">
        <f t="shared" ref="O6:O10" si="0">SUM(C6:N6)</f>
        <v>5.8709999999999996</v>
      </c>
    </row>
    <row r="7" spans="1:15">
      <c r="A7" t="s">
        <v>76</v>
      </c>
      <c r="B7" t="s">
        <v>78</v>
      </c>
      <c r="C7" s="9">
        <f>'2011 Output'!M16</f>
        <v>1.9730000000000001</v>
      </c>
      <c r="D7" s="9">
        <f>'2011 Output'!M26</f>
        <v>0.67700000000000005</v>
      </c>
      <c r="E7" s="9">
        <f>'2011 Output'!M36</f>
        <v>0</v>
      </c>
      <c r="F7" s="9">
        <f>'2011 Output'!M46</f>
        <v>0.59</v>
      </c>
      <c r="G7" s="9">
        <f>'2011 Output'!M56</f>
        <v>1.82</v>
      </c>
      <c r="H7" s="9">
        <f>'2011 Output'!M66</f>
        <v>1.88</v>
      </c>
      <c r="I7" s="9">
        <f>'2011 Output'!M76</f>
        <v>1.423</v>
      </c>
      <c r="J7" s="9">
        <f>'2011 Output'!M86</f>
        <v>0.72499999999999998</v>
      </c>
      <c r="K7" s="9">
        <f>'2011 Output'!M96</f>
        <v>1.198</v>
      </c>
      <c r="L7" s="9">
        <f>'2011 Output'!M106</f>
        <v>0.6</v>
      </c>
      <c r="M7" s="9">
        <f>'2011 Output'!M116</f>
        <v>0.89</v>
      </c>
      <c r="N7" s="9">
        <f>'2011 Output'!M126</f>
        <v>0.47399999999999998</v>
      </c>
      <c r="O7" s="9">
        <f t="shared" si="0"/>
        <v>12.25</v>
      </c>
    </row>
    <row r="8" spans="1:15">
      <c r="A8" t="s">
        <v>79</v>
      </c>
      <c r="B8" t="s">
        <v>77</v>
      </c>
      <c r="C8" s="9">
        <f>'2011 Output'!M17</f>
        <v>0.70099999999999996</v>
      </c>
      <c r="D8" s="9">
        <f>'2011 Output'!M27</f>
        <v>0.48</v>
      </c>
      <c r="E8" s="9">
        <f>'2011 Output'!M37</f>
        <v>0.27500000000000002</v>
      </c>
      <c r="F8" s="9">
        <f>'2011 Output'!M47</f>
        <v>1.7000000000000001E-2</v>
      </c>
      <c r="G8" s="9">
        <f>'2011 Output'!M57</f>
        <v>0.20799999999999999</v>
      </c>
      <c r="H8" s="9">
        <f>'2011 Output'!M67</f>
        <v>0</v>
      </c>
      <c r="I8" s="9">
        <f>'2011 Output'!M77</f>
        <v>6.0999999999999999E-2</v>
      </c>
      <c r="J8" s="9">
        <f>'2011 Output'!M87</f>
        <v>0.184</v>
      </c>
      <c r="K8" s="9">
        <f>'2011 Output'!M97</f>
        <v>2.8000000000000001E-2</v>
      </c>
      <c r="L8" s="9">
        <f>'2011 Output'!M107</f>
        <v>0</v>
      </c>
      <c r="M8" s="9">
        <f>'2011 Output'!M117</f>
        <v>0.26</v>
      </c>
      <c r="N8" s="9">
        <f>'2011 Output'!M127</f>
        <v>0</v>
      </c>
      <c r="O8" s="9">
        <f t="shared" si="0"/>
        <v>2.2139999999999995</v>
      </c>
    </row>
    <row r="9" spans="1:15" ht="15.75" thickBot="1">
      <c r="A9" s="10" t="s">
        <v>79</v>
      </c>
      <c r="B9" s="10" t="s">
        <v>78</v>
      </c>
      <c r="C9" s="11">
        <f>'2011 Output'!M18</f>
        <v>1.819</v>
      </c>
      <c r="D9" s="11">
        <f>'2011 Output'!M28</f>
        <v>1.0289999999999999</v>
      </c>
      <c r="E9" s="11">
        <f>'2011 Output'!M38</f>
        <v>0.995</v>
      </c>
      <c r="F9" s="11">
        <f>'2011 Output'!M48</f>
        <v>2.7E-2</v>
      </c>
      <c r="G9" s="11">
        <f>'2011 Output'!M58</f>
        <v>0.68</v>
      </c>
      <c r="H9" s="11">
        <f>'2011 Output'!M68</f>
        <v>0.22800000000000001</v>
      </c>
      <c r="I9" s="11">
        <f>'2011 Output'!M78</f>
        <v>0.08</v>
      </c>
      <c r="J9" s="11">
        <f>'2011 Output'!M88</f>
        <v>0.51900000000000002</v>
      </c>
      <c r="K9" s="11">
        <f>'2011 Output'!M98</f>
        <v>0.10100000000000001</v>
      </c>
      <c r="L9" s="11">
        <f>'2011 Output'!M108</f>
        <v>0</v>
      </c>
      <c r="M9" s="11">
        <f>'2011 Output'!M118</f>
        <v>0.94799999999999995</v>
      </c>
      <c r="N9" s="11">
        <f>'2011 Output'!M128</f>
        <v>0</v>
      </c>
      <c r="O9" s="11">
        <f t="shared" si="0"/>
        <v>6.4260000000000002</v>
      </c>
    </row>
    <row r="10" spans="1:15">
      <c r="B10" t="s">
        <v>31</v>
      </c>
      <c r="C10" s="9">
        <f t="shared" ref="C10:N10" si="1">SUM(C5:C9)</f>
        <v>12.289000000000001</v>
      </c>
      <c r="D10" s="9">
        <f t="shared" si="1"/>
        <v>7.3960000000000008</v>
      </c>
      <c r="E10" s="9">
        <f t="shared" si="1"/>
        <v>4.3099999999999996</v>
      </c>
      <c r="F10" s="9">
        <f t="shared" si="1"/>
        <v>2.2829999999999999</v>
      </c>
      <c r="G10" s="9">
        <f t="shared" si="1"/>
        <v>10.378</v>
      </c>
      <c r="H10" s="9">
        <f t="shared" si="1"/>
        <v>8.7580000000000009</v>
      </c>
      <c r="I10" s="9">
        <f t="shared" si="1"/>
        <v>7.0650000000000004</v>
      </c>
      <c r="J10" s="9">
        <f t="shared" si="1"/>
        <v>5.2649999999999997</v>
      </c>
      <c r="K10" s="9">
        <f t="shared" si="1"/>
        <v>4.4769999999999994</v>
      </c>
      <c r="L10" s="9">
        <f t="shared" si="1"/>
        <v>1.9550000000000001</v>
      </c>
      <c r="M10" s="9">
        <f t="shared" si="1"/>
        <v>6.895999999999999</v>
      </c>
      <c r="N10" s="9">
        <f t="shared" si="1"/>
        <v>1.831</v>
      </c>
      <c r="O10" s="9">
        <f t="shared" si="0"/>
        <v>72.903000000000006</v>
      </c>
    </row>
    <row r="13" spans="1:15">
      <c r="B13" t="s">
        <v>0</v>
      </c>
      <c r="C13" t="s">
        <v>80</v>
      </c>
    </row>
    <row r="14" spans="1:15">
      <c r="B14" t="s">
        <v>2</v>
      </c>
    </row>
    <row r="16" spans="1:15" ht="15.75" thickBot="1">
      <c r="A16" s="10" t="s">
        <v>74</v>
      </c>
      <c r="B16" s="10" t="s">
        <v>47</v>
      </c>
      <c r="C16" s="10" t="s">
        <v>5</v>
      </c>
      <c r="D16" s="10" t="s">
        <v>6</v>
      </c>
      <c r="E16" s="10" t="s">
        <v>7</v>
      </c>
      <c r="F16" s="10" t="s">
        <v>8</v>
      </c>
      <c r="G16" s="10" t="s">
        <v>9</v>
      </c>
      <c r="H16" s="10" t="s">
        <v>10</v>
      </c>
      <c r="I16" s="10" t="s">
        <v>11</v>
      </c>
      <c r="J16" s="10" t="s">
        <v>12</v>
      </c>
      <c r="K16" s="10" t="s">
        <v>13</v>
      </c>
      <c r="L16" s="10" t="s">
        <v>14</v>
      </c>
      <c r="M16" s="10" t="s">
        <v>15</v>
      </c>
      <c r="N16" s="10" t="s">
        <v>16</v>
      </c>
      <c r="O16" s="10" t="s">
        <v>17</v>
      </c>
    </row>
    <row r="17" spans="1:15">
      <c r="A17" t="s">
        <v>75</v>
      </c>
      <c r="C17" s="9">
        <f>NJTPA_2017_working!I14</f>
        <v>6.3929999999999998</v>
      </c>
      <c r="D17" s="9">
        <f>NJTPA_2017_working!I24</f>
        <v>4.1619999999999999</v>
      </c>
      <c r="E17" s="9">
        <f>NJTPA_2017_working!I34</f>
        <v>2.6240000000000001</v>
      </c>
      <c r="F17" s="9">
        <f>NJTPA_2017_working!I44</f>
        <v>1.113</v>
      </c>
      <c r="G17" s="9">
        <f>NJTPA_2017_working!I54</f>
        <v>5.5330000000000004</v>
      </c>
      <c r="H17" s="9">
        <f>NJTPA_2017_working!I64</f>
        <v>4.8390000000000004</v>
      </c>
      <c r="I17" s="9">
        <f>NJTPA_2017_working!I74</f>
        <v>3.7269999999999999</v>
      </c>
      <c r="J17" s="9">
        <f>NJTPA_2017_working!I86</f>
        <v>3.097</v>
      </c>
      <c r="K17" s="9">
        <f>NJTPA_2017_working!I96</f>
        <v>2.3290000000000002</v>
      </c>
      <c r="L17" s="9">
        <f>NJTPA_2017_working!I106</f>
        <v>1.181</v>
      </c>
      <c r="M17" s="9">
        <f>NJTPA_2017_working!I116</f>
        <v>3.6640000000000001</v>
      </c>
      <c r="N17" s="9">
        <f>NJTPA_2017_working!I126</f>
        <v>0.96</v>
      </c>
      <c r="O17" s="9">
        <f>SUM(C17:N17)</f>
        <v>39.622</v>
      </c>
    </row>
    <row r="18" spans="1:15">
      <c r="A18" t="s">
        <v>76</v>
      </c>
      <c r="B18" t="s">
        <v>77</v>
      </c>
      <c r="C18" s="9">
        <f>NJTPA_2017_working!I15</f>
        <v>0.39900000000000002</v>
      </c>
      <c r="D18" s="9">
        <f>NJTPA_2017_working!I25</f>
        <v>0.39300000000000002</v>
      </c>
      <c r="E18" s="9">
        <f>NJTPA_2017_working!I35</f>
        <v>9.7000000000000003E-2</v>
      </c>
      <c r="F18" s="9">
        <f>NJTPA_2017_working!I45</f>
        <v>0.23</v>
      </c>
      <c r="G18" s="9">
        <f>NJTPA_2017_working!I55</f>
        <v>0.94899999999999995</v>
      </c>
      <c r="H18" s="9">
        <f>NJTPA_2017_working!I65</f>
        <v>0.58599999999999997</v>
      </c>
      <c r="I18" s="9">
        <f>NJTPA_2017_working!I75</f>
        <v>0.55900000000000005</v>
      </c>
      <c r="J18" s="9">
        <f>NJTPA_2017_working!I87</f>
        <v>0.10100000000000001</v>
      </c>
      <c r="K18" s="9">
        <f>NJTPA_2017_working!I97</f>
        <v>0.27800000000000002</v>
      </c>
      <c r="L18" s="9">
        <f>NJTPA_2017_working!I107</f>
        <v>4.0000000000000001E-3</v>
      </c>
      <c r="M18" s="9">
        <f>NJTPA_2017_working!I117</f>
        <v>0.378</v>
      </c>
      <c r="N18" s="9">
        <f>NJTPA_2017_working!I127</f>
        <v>0.16400000000000001</v>
      </c>
      <c r="O18" s="9">
        <f t="shared" ref="O18:O22" si="2">SUM(C18:N18)</f>
        <v>4.1379999999999999</v>
      </c>
    </row>
    <row r="19" spans="1:15">
      <c r="A19" t="s">
        <v>76</v>
      </c>
      <c r="B19" t="s">
        <v>78</v>
      </c>
      <c r="C19" s="9">
        <f>NJTPA_2017_working!I16</f>
        <v>0.93500000000000005</v>
      </c>
      <c r="D19" s="9">
        <f>NJTPA_2017_working!I26</f>
        <v>0.42</v>
      </c>
      <c r="E19" s="9">
        <f>NJTPA_2017_working!I36</f>
        <v>2E-3</v>
      </c>
      <c r="F19" s="9">
        <f>NJTPA_2017_working!I46</f>
        <v>0.37</v>
      </c>
      <c r="G19" s="9">
        <f>NJTPA_2017_working!I56</f>
        <v>1.1100000000000001</v>
      </c>
      <c r="H19" s="9">
        <f>NJTPA_2017_working!I66</f>
        <v>1.28</v>
      </c>
      <c r="I19" s="9">
        <f>NJTPA_2017_working!I76</f>
        <v>0.879</v>
      </c>
      <c r="J19" s="9">
        <f>NJTPA_2017_working!I88</f>
        <v>0.35899999999999999</v>
      </c>
      <c r="K19" s="9">
        <f>NJTPA_2017_working!I98</f>
        <v>0.69199999999999995</v>
      </c>
      <c r="L19" s="9">
        <f>NJTPA_2017_working!I108</f>
        <v>0.35099999999999998</v>
      </c>
      <c r="M19" s="9">
        <f>NJTPA_2017_working!I118</f>
        <v>0.39200000000000002</v>
      </c>
      <c r="N19" s="9">
        <f>NJTPA_2017_working!I128</f>
        <v>0.27200000000000002</v>
      </c>
      <c r="O19" s="9">
        <f t="shared" si="2"/>
        <v>7.0620000000000012</v>
      </c>
    </row>
    <row r="20" spans="1:15">
      <c r="A20" t="s">
        <v>79</v>
      </c>
      <c r="B20" t="s">
        <v>77</v>
      </c>
      <c r="C20" s="9">
        <f>NJTPA_2017_working!I17</f>
        <v>0.52600000000000002</v>
      </c>
      <c r="D20" s="9">
        <f>NJTPA_2017_working!I27</f>
        <v>0.312</v>
      </c>
      <c r="E20" s="9">
        <f>NJTPA_2017_working!I37</f>
        <v>0.187</v>
      </c>
      <c r="F20" s="9">
        <f>NJTPA_2017_working!I47</f>
        <v>1.0999999999999999E-2</v>
      </c>
      <c r="G20" s="9">
        <f>NJTPA_2017_working!I57</f>
        <v>0.19600000000000001</v>
      </c>
      <c r="H20" s="9">
        <f>NJTPA_2017_working!I67</f>
        <v>0</v>
      </c>
      <c r="I20" s="9">
        <f>NJTPA_2017_working!I77</f>
        <v>2.8000000000000001E-2</v>
      </c>
      <c r="J20" s="9">
        <f>NJTPA_2017_working!I89</f>
        <v>0.151</v>
      </c>
      <c r="K20" s="9">
        <f>NJTPA_2017_working!I99</f>
        <v>1.7999999999999999E-2</v>
      </c>
      <c r="L20" s="9">
        <f>NJTPA_2017_working!I109</f>
        <v>0</v>
      </c>
      <c r="M20" s="9">
        <f>NJTPA_2017_working!I119</f>
        <v>0.13700000000000001</v>
      </c>
      <c r="N20" s="9">
        <f>NJTPA_2017_working!I129</f>
        <v>0</v>
      </c>
      <c r="O20" s="9">
        <f t="shared" si="2"/>
        <v>1.5660000000000001</v>
      </c>
    </row>
    <row r="21" spans="1:15" ht="15.75" thickBot="1">
      <c r="A21" s="10" t="s">
        <v>79</v>
      </c>
      <c r="B21" s="10" t="s">
        <v>78</v>
      </c>
      <c r="C21" s="11">
        <f>NJTPA_2017_working!I18</f>
        <v>0.81200000000000006</v>
      </c>
      <c r="D21" s="11">
        <f>NJTPA_2017_working!I28</f>
        <v>0.82499999999999996</v>
      </c>
      <c r="E21" s="11">
        <f>NJTPA_2017_working!I38</f>
        <v>0.61299999999999999</v>
      </c>
      <c r="F21" s="11">
        <f>NJTPA_2017_working!I48</f>
        <v>1.6E-2</v>
      </c>
      <c r="G21" s="11">
        <f>NJTPA_2017_working!I58</f>
        <v>0.437</v>
      </c>
      <c r="H21" s="11">
        <f>NJTPA_2017_working!I68</f>
        <v>0.11899999999999999</v>
      </c>
      <c r="I21" s="11">
        <f>NJTPA_2017_working!I78</f>
        <v>6.0999999999999999E-2</v>
      </c>
      <c r="J21" s="11">
        <f>NJTPA_2017_working!I90</f>
        <v>0.27300000000000002</v>
      </c>
      <c r="K21" s="11">
        <f>NJTPA_2017_working!I100</f>
        <v>6.8000000000000005E-2</v>
      </c>
      <c r="L21" s="11">
        <f>NJTPA_2017_working!I110</f>
        <v>0</v>
      </c>
      <c r="M21" s="11">
        <f>NJTPA_2017_working!I120</f>
        <v>0.49</v>
      </c>
      <c r="N21" s="11">
        <f>NJTPA_2017_working!I130</f>
        <v>0</v>
      </c>
      <c r="O21" s="11">
        <f t="shared" si="2"/>
        <v>3.7140000000000004</v>
      </c>
    </row>
    <row r="22" spans="1:15">
      <c r="B22" t="s">
        <v>31</v>
      </c>
      <c r="C22" s="9">
        <f t="shared" ref="C22:N22" si="3">SUM(C17:C21)</f>
        <v>9.0649999999999995</v>
      </c>
      <c r="D22" s="9">
        <f t="shared" si="3"/>
        <v>6.1120000000000001</v>
      </c>
      <c r="E22" s="9">
        <f t="shared" si="3"/>
        <v>3.5229999999999997</v>
      </c>
      <c r="F22" s="9">
        <f t="shared" si="3"/>
        <v>1.74</v>
      </c>
      <c r="G22" s="9">
        <f t="shared" si="3"/>
        <v>8.2249999999999996</v>
      </c>
      <c r="H22" s="9">
        <f t="shared" si="3"/>
        <v>6.8240000000000007</v>
      </c>
      <c r="I22" s="9">
        <f t="shared" si="3"/>
        <v>5.2539999999999987</v>
      </c>
      <c r="J22" s="9">
        <f t="shared" si="3"/>
        <v>3.9809999999999999</v>
      </c>
      <c r="K22" s="9">
        <f t="shared" si="3"/>
        <v>3.3850000000000002</v>
      </c>
      <c r="L22" s="9">
        <f t="shared" si="3"/>
        <v>1.536</v>
      </c>
      <c r="M22" s="9">
        <f t="shared" si="3"/>
        <v>5.0609999999999999</v>
      </c>
      <c r="N22" s="9">
        <f t="shared" si="3"/>
        <v>1.3959999999999999</v>
      </c>
      <c r="O22" s="9">
        <f t="shared" si="2"/>
        <v>56.101999999999997</v>
      </c>
    </row>
    <row r="25" spans="1:15">
      <c r="B25" t="s">
        <v>0</v>
      </c>
      <c r="C25" t="s">
        <v>81</v>
      </c>
    </row>
    <row r="26" spans="1:15">
      <c r="B26" t="s">
        <v>2</v>
      </c>
    </row>
    <row r="28" spans="1:15">
      <c r="A28" s="10" t="s">
        <v>74</v>
      </c>
      <c r="B28" s="10" t="s">
        <v>47</v>
      </c>
      <c r="C28" s="10" t="s">
        <v>5</v>
      </c>
      <c r="D28" s="10" t="s">
        <v>6</v>
      </c>
      <c r="E28" s="10" t="s">
        <v>7</v>
      </c>
      <c r="F28" s="10" t="s">
        <v>8</v>
      </c>
      <c r="G28" s="10" t="s">
        <v>9</v>
      </c>
      <c r="H28" s="10" t="s">
        <v>10</v>
      </c>
      <c r="I28" s="10" t="s">
        <v>11</v>
      </c>
      <c r="J28" s="10" t="s">
        <v>12</v>
      </c>
      <c r="K28" s="10" t="s">
        <v>13</v>
      </c>
      <c r="L28" s="10" t="s">
        <v>14</v>
      </c>
      <c r="M28" s="10" t="s">
        <v>15</v>
      </c>
      <c r="N28" s="10" t="s">
        <v>16</v>
      </c>
      <c r="O28" s="10" t="s">
        <v>17</v>
      </c>
    </row>
    <row r="29" spans="1:15">
      <c r="A29" t="s">
        <v>75</v>
      </c>
      <c r="C29" s="9">
        <f>NJTPA_2020!I14</f>
        <v>4.5060000000000002</v>
      </c>
      <c r="D29" s="9">
        <f>NJTPA_2020!I24</f>
        <v>3.226</v>
      </c>
      <c r="E29" s="9">
        <f>NJTPA_2020!I34</f>
        <v>2.012</v>
      </c>
      <c r="F29" s="9">
        <f>NJTPA_2020!I44</f>
        <v>0.94399999999999995</v>
      </c>
      <c r="G29" s="9">
        <f>NJTPA_2020!I54</f>
        <v>4.3250000000000002</v>
      </c>
      <c r="H29" s="9">
        <f>NJTPA_2020!I64</f>
        <v>3.6150000000000002</v>
      </c>
      <c r="I29" s="9">
        <f>NJTPA_2020!I74</f>
        <v>2.6539999999999999</v>
      </c>
      <c r="J29" s="9">
        <f>NJTPA_2020!I84</f>
        <v>2.585</v>
      </c>
      <c r="K29" s="9">
        <f>NJTPA_2020!I94</f>
        <v>1.7310000000000001</v>
      </c>
      <c r="L29" s="9">
        <f>NJTPA_2020!I104</f>
        <v>0.96</v>
      </c>
      <c r="M29" s="9">
        <f>NJTPA_2020!I114</f>
        <v>3.06</v>
      </c>
      <c r="N29" s="9">
        <f>NJTPA_2020!I124</f>
        <v>0.86399999999999999</v>
      </c>
      <c r="O29" s="9">
        <f>SUM(C29:N29)</f>
        <v>30.482000000000003</v>
      </c>
    </row>
    <row r="30" spans="1:15">
      <c r="A30" t="s">
        <v>76</v>
      </c>
      <c r="B30" t="s">
        <v>77</v>
      </c>
      <c r="C30" s="9">
        <f>NJTPA_2020!I15</f>
        <v>0.25</v>
      </c>
      <c r="D30" s="9">
        <f>NJTPA_2020!I25</f>
        <v>0.32500000000000001</v>
      </c>
      <c r="E30" s="9">
        <f>NJTPA_2020!I35</f>
        <v>0.08</v>
      </c>
      <c r="F30" s="9">
        <f>NJTPA_2020!I45</f>
        <v>0.158</v>
      </c>
      <c r="G30" s="9">
        <f>NJTPA_2020!I55</f>
        <v>0.70299999999999996</v>
      </c>
      <c r="H30" s="9">
        <f>NJTPA_2020!I65</f>
        <v>0.38200000000000001</v>
      </c>
      <c r="I30" s="9">
        <f>NJTPA_2020!I75</f>
        <v>0.30399999999999999</v>
      </c>
      <c r="J30" s="9">
        <f>NJTPA_2020!I85</f>
        <v>0.09</v>
      </c>
      <c r="K30" s="9">
        <f>NJTPA_2020!I95</f>
        <v>0.14399999999999999</v>
      </c>
      <c r="L30" s="9">
        <f>NJTPA_2020!I105</f>
        <v>3.0000000000000001E-3</v>
      </c>
      <c r="M30" s="9">
        <f>NJTPA_2020!I115</f>
        <v>0.33</v>
      </c>
      <c r="N30" s="9">
        <f>NJTPA_2020!I125</f>
        <v>0.158</v>
      </c>
      <c r="O30" s="9">
        <f t="shared" ref="O30:O34" si="4">SUM(C30:N30)</f>
        <v>2.927</v>
      </c>
    </row>
    <row r="31" spans="1:15">
      <c r="A31" t="s">
        <v>76</v>
      </c>
      <c r="B31" t="s">
        <v>78</v>
      </c>
      <c r="C31" s="9">
        <f>NJTPA_2020!I16</f>
        <v>0.55500000000000005</v>
      </c>
      <c r="D31" s="9">
        <f>NJTPA_2020!I26</f>
        <v>0.29099999999999998</v>
      </c>
      <c r="E31" s="9">
        <f>NJTPA_2020!I36</f>
        <v>4.0000000000000001E-3</v>
      </c>
      <c r="F31" s="9">
        <f>NJTPA_2020!I46</f>
        <v>0.28799999999999998</v>
      </c>
      <c r="G31" s="9">
        <f>NJTPA_2020!I56</f>
        <v>0.85299999999999998</v>
      </c>
      <c r="H31" s="9">
        <f>NJTPA_2020!I66</f>
        <v>1.117</v>
      </c>
      <c r="I31" s="9">
        <f>NJTPA_2020!I76</f>
        <v>0.52900000000000003</v>
      </c>
      <c r="J31" s="9">
        <f>NJTPA_2020!I86</f>
        <v>0.29099999999999998</v>
      </c>
      <c r="K31" s="9">
        <f>NJTPA_2020!I96</f>
        <v>0.45200000000000001</v>
      </c>
      <c r="L31" s="9">
        <f>NJTPA_2020!I106</f>
        <v>0.29199999999999998</v>
      </c>
      <c r="M31" s="9">
        <f>NJTPA_2020!I116</f>
        <v>0.318</v>
      </c>
      <c r="N31" s="9">
        <f>NJTPA_2020!I126</f>
        <v>0.29199999999999998</v>
      </c>
      <c r="O31" s="9">
        <f t="shared" si="4"/>
        <v>5.2819999999999991</v>
      </c>
    </row>
    <row r="32" spans="1:15">
      <c r="A32" t="s">
        <v>79</v>
      </c>
      <c r="B32" t="s">
        <v>77</v>
      </c>
      <c r="C32" s="9">
        <f>NJTPA_2020!I17</f>
        <v>0.31900000000000001</v>
      </c>
      <c r="D32" s="9">
        <f>NJTPA_2020!I27</f>
        <v>0.23499999999999999</v>
      </c>
      <c r="E32" s="9">
        <f>NJTPA_2020!I37</f>
        <v>0.14199999999999999</v>
      </c>
      <c r="F32" s="9">
        <f>NJTPA_2020!I47</f>
        <v>8.0000000000000002E-3</v>
      </c>
      <c r="G32" s="9">
        <f>NJTPA_2020!I57</f>
        <v>0.115</v>
      </c>
      <c r="H32" s="9">
        <f>NJTPA_2020!I67</f>
        <v>0</v>
      </c>
      <c r="I32" s="9">
        <f>NJTPA_2020!I77</f>
        <v>0.01</v>
      </c>
      <c r="J32" s="9">
        <f>NJTPA_2020!I87</f>
        <v>0.13300000000000001</v>
      </c>
      <c r="K32" s="9">
        <f>NJTPA_2020!I97</f>
        <v>8.9999999999999993E-3</v>
      </c>
      <c r="L32" s="9">
        <f>NJTPA_2020!I107</f>
        <v>0</v>
      </c>
      <c r="M32" s="9">
        <f>NJTPA_2020!I117</f>
        <v>0.11700000000000001</v>
      </c>
      <c r="N32" s="9">
        <f>NJTPA_2020!I127</f>
        <v>0</v>
      </c>
      <c r="O32" s="9">
        <f t="shared" si="4"/>
        <v>1.0880000000000001</v>
      </c>
    </row>
    <row r="33" spans="1:15" ht="15.75" thickBot="1">
      <c r="A33" s="10" t="s">
        <v>79</v>
      </c>
      <c r="B33" s="10" t="s">
        <v>78</v>
      </c>
      <c r="C33" s="10">
        <f>NJTPA_2020!I18</f>
        <v>0.52</v>
      </c>
      <c r="D33" s="10">
        <f>NJTPA_2020!I28</f>
        <v>0.53100000000000003</v>
      </c>
      <c r="E33" s="10">
        <f>NJTPA_2020!I38</f>
        <v>0.432</v>
      </c>
      <c r="F33" s="10">
        <f>NJTPA_2020!I48</f>
        <v>1.2999999999999999E-2</v>
      </c>
      <c r="G33" s="10">
        <f>NJTPA_2020!I58</f>
        <v>0.35899999999999999</v>
      </c>
      <c r="H33" s="10">
        <f>NJTPA_2020!I68</f>
        <v>0.107</v>
      </c>
      <c r="I33" s="10">
        <f>NJTPA_2020!I78</f>
        <v>4.1000000000000002E-2</v>
      </c>
      <c r="J33" s="10">
        <f>NJTPA_2020!I88</f>
        <v>0.23200000000000001</v>
      </c>
      <c r="K33" s="10">
        <f>NJTPA_2020!I98</f>
        <v>4.4999999999999998E-2</v>
      </c>
      <c r="L33" s="10">
        <f>NJTPA_2020!I108</f>
        <v>0</v>
      </c>
      <c r="M33" s="10">
        <f>NJTPA_2020!I118</f>
        <v>0.39700000000000002</v>
      </c>
      <c r="N33" s="10">
        <f>NJTPA_2020!I128</f>
        <v>0</v>
      </c>
      <c r="O33" s="11">
        <f t="shared" si="4"/>
        <v>2.6770000000000005</v>
      </c>
    </row>
    <row r="34" spans="1:15">
      <c r="B34" t="s">
        <v>31</v>
      </c>
      <c r="C34" s="9">
        <f t="shared" ref="C34:N34" si="5">SUM(C29:C33)</f>
        <v>6.15</v>
      </c>
      <c r="D34" s="9">
        <f t="shared" si="5"/>
        <v>4.6079999999999997</v>
      </c>
      <c r="E34" s="9">
        <f t="shared" si="5"/>
        <v>2.67</v>
      </c>
      <c r="F34" s="9">
        <f t="shared" si="5"/>
        <v>1.4109999999999998</v>
      </c>
      <c r="G34" s="9">
        <f t="shared" si="5"/>
        <v>6.3550000000000004</v>
      </c>
      <c r="H34" s="9">
        <f t="shared" si="5"/>
        <v>5.221000000000001</v>
      </c>
      <c r="I34" s="9">
        <f t="shared" si="5"/>
        <v>3.5379999999999994</v>
      </c>
      <c r="J34" s="9">
        <f t="shared" si="5"/>
        <v>3.331</v>
      </c>
      <c r="K34" s="9">
        <f t="shared" si="5"/>
        <v>2.3809999999999998</v>
      </c>
      <c r="L34" s="9">
        <f t="shared" si="5"/>
        <v>1.2549999999999999</v>
      </c>
      <c r="M34" s="9">
        <f t="shared" si="5"/>
        <v>4.2220000000000004</v>
      </c>
      <c r="N34" s="9">
        <f t="shared" si="5"/>
        <v>1.3140000000000001</v>
      </c>
      <c r="O34" s="9">
        <f t="shared" si="4"/>
        <v>42.456000000000003</v>
      </c>
    </row>
    <row r="35" spans="1:15"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</row>
    <row r="41" spans="1:15"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</row>
    <row r="42" spans="1:15"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42"/>
  <sheetViews>
    <sheetView topLeftCell="I7" workbookViewId="0">
      <selection activeCell="I42" sqref="I42"/>
    </sheetView>
  </sheetViews>
  <sheetFormatPr defaultRowHeight="15"/>
  <cols>
    <col min="1" max="1" width="9" bestFit="1" customWidth="1"/>
    <col min="2" max="2" width="12.42578125" customWidth="1"/>
    <col min="4" max="5" width="9" bestFit="1" customWidth="1"/>
    <col min="6" max="6" width="10.5703125" customWidth="1"/>
    <col min="7" max="7" width="10.28515625" bestFit="1" customWidth="1"/>
    <col min="8" max="8" width="10.85546875" bestFit="1" customWidth="1"/>
    <col min="9" max="10" width="9" bestFit="1" customWidth="1"/>
    <col min="11" max="11" width="9.42578125" bestFit="1" customWidth="1"/>
    <col min="12" max="12" width="9" customWidth="1"/>
    <col min="13" max="13" width="9" bestFit="1" customWidth="1"/>
    <col min="14" max="14" width="9" customWidth="1"/>
    <col min="15" max="15" width="10.5703125" bestFit="1" customWidth="1"/>
  </cols>
  <sheetData>
    <row r="1" spans="1:15" ht="18">
      <c r="B1" t="s">
        <v>34</v>
      </c>
      <c r="C1" t="s">
        <v>73</v>
      </c>
    </row>
    <row r="2" spans="1:15">
      <c r="B2" t="s">
        <v>2</v>
      </c>
    </row>
    <row r="4" spans="1:15" ht="15.75" thickBot="1">
      <c r="A4" s="10" t="s">
        <v>74</v>
      </c>
      <c r="B4" s="10" t="s">
        <v>47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0" t="s">
        <v>17</v>
      </c>
    </row>
    <row r="5" spans="1:15">
      <c r="A5" t="s">
        <v>75</v>
      </c>
      <c r="C5" s="9">
        <f>'2011 Output'!J14</f>
        <v>4.97</v>
      </c>
      <c r="D5" s="9">
        <f>'2011 Output'!J24</f>
        <v>3.3130000000000002</v>
      </c>
      <c r="E5" s="9">
        <f>'2011 Output'!J34</f>
        <v>1.9350000000000001</v>
      </c>
      <c r="F5" s="9">
        <f>'2011 Output'!J44</f>
        <v>1.198</v>
      </c>
      <c r="G5" s="9">
        <f>'2011 Output'!J54</f>
        <v>5.4610000000000003</v>
      </c>
      <c r="H5" s="9">
        <f>'2011 Output'!J64</f>
        <v>4.742</v>
      </c>
      <c r="I5" s="9">
        <f>'2011 Output'!J74</f>
        <v>3.8130000000000002</v>
      </c>
      <c r="J5" s="9">
        <f>'2011 Output'!J84</f>
        <v>2.5619999999999998</v>
      </c>
      <c r="K5" s="9">
        <f>'2011 Output'!J94</f>
        <v>2.36</v>
      </c>
      <c r="L5" s="9">
        <f>'2011 Output'!J104</f>
        <v>0.84699999999999998</v>
      </c>
      <c r="M5" s="9">
        <f>'2011 Output'!J114</f>
        <v>3.2829999999999999</v>
      </c>
      <c r="N5" s="9">
        <f>'2011 Output'!J124</f>
        <v>0.92100000000000004</v>
      </c>
      <c r="O5" s="9">
        <f>SUM(C5:N5)</f>
        <v>35.405000000000001</v>
      </c>
    </row>
    <row r="6" spans="1:15">
      <c r="A6" t="s">
        <v>76</v>
      </c>
      <c r="B6" t="s">
        <v>77</v>
      </c>
      <c r="C6" s="9">
        <f>'2011 Output'!J15</f>
        <v>4.6580000000000004</v>
      </c>
      <c r="D6" s="9">
        <f>'2011 Output'!J25</f>
        <v>3.3319999999999999</v>
      </c>
      <c r="E6" s="9">
        <f>'2011 Output'!J35</f>
        <v>0.86</v>
      </c>
      <c r="F6" s="9">
        <f>'2011 Output'!J45</f>
        <v>4.2279999999999998</v>
      </c>
      <c r="G6" s="9">
        <f>'2011 Output'!J55</f>
        <v>9.2629999999999999</v>
      </c>
      <c r="H6" s="9">
        <f>'2011 Output'!J65</f>
        <v>4.6440000000000001</v>
      </c>
      <c r="I6" s="9">
        <f>'2011 Output'!J75</f>
        <v>8.4320000000000004</v>
      </c>
      <c r="J6" s="9">
        <f>'2011 Output'!J85</f>
        <v>1.7649999999999999</v>
      </c>
      <c r="K6" s="9">
        <f>'2011 Output'!J95</f>
        <v>4.7510000000000003</v>
      </c>
      <c r="L6" s="9">
        <f>'2011 Output'!J105</f>
        <v>2.7E-2</v>
      </c>
      <c r="M6" s="9">
        <f>'2011 Output'!J115</f>
        <v>4.3019999999999996</v>
      </c>
      <c r="N6" s="9">
        <f>'2011 Output'!J125</f>
        <v>4.0670000000000002</v>
      </c>
      <c r="O6" s="9">
        <f t="shared" ref="O6:O10" si="0">SUM(C6:N6)</f>
        <v>50.329000000000001</v>
      </c>
    </row>
    <row r="7" spans="1:15">
      <c r="A7" t="s">
        <v>76</v>
      </c>
      <c r="B7" t="s">
        <v>78</v>
      </c>
      <c r="C7" s="9">
        <f>'2011 Output'!J16</f>
        <v>7.6760000000000002</v>
      </c>
      <c r="D7" s="9">
        <f>'2011 Output'!J26</f>
        <v>2.7989999999999999</v>
      </c>
      <c r="E7" s="9">
        <f>'2011 Output'!J36</f>
        <v>0</v>
      </c>
      <c r="F7" s="9">
        <f>'2011 Output'!J46</f>
        <v>2.8220000000000001</v>
      </c>
      <c r="G7" s="9">
        <f>'2011 Output'!J56</f>
        <v>8.3849999999999998</v>
      </c>
      <c r="H7" s="9">
        <f>'2011 Output'!J66</f>
        <v>7.3470000000000004</v>
      </c>
      <c r="I7" s="9">
        <f>'2011 Output'!J76</f>
        <v>5.6840000000000002</v>
      </c>
      <c r="J7" s="9">
        <f>'2011 Output'!J86</f>
        <v>3.0760000000000001</v>
      </c>
      <c r="K7" s="9">
        <f>'2011 Output'!J96</f>
        <v>4.9569999999999999</v>
      </c>
      <c r="L7" s="9">
        <f>'2011 Output'!J106</f>
        <v>2.4060000000000001</v>
      </c>
      <c r="M7" s="9">
        <f>'2011 Output'!J116</f>
        <v>3.786</v>
      </c>
      <c r="N7" s="9">
        <f>'2011 Output'!J126</f>
        <v>2.145</v>
      </c>
      <c r="O7" s="9">
        <f t="shared" si="0"/>
        <v>51.083000000000006</v>
      </c>
    </row>
    <row r="8" spans="1:15">
      <c r="A8" t="s">
        <v>79</v>
      </c>
      <c r="B8" t="s">
        <v>77</v>
      </c>
      <c r="C8" s="9">
        <f>'2011 Output'!J17</f>
        <v>4.6500000000000004</v>
      </c>
      <c r="D8" s="9">
        <f>'2011 Output'!J27</f>
        <v>3.8039999999999998</v>
      </c>
      <c r="E8" s="9">
        <f>'2011 Output'!J37</f>
        <v>1.6439999999999999</v>
      </c>
      <c r="F8" s="9">
        <f>'2011 Output'!J47</f>
        <v>0.188</v>
      </c>
      <c r="G8" s="9">
        <f>'2011 Output'!J57</f>
        <v>1.5089999999999999</v>
      </c>
      <c r="H8" s="9">
        <f>'2011 Output'!J67</f>
        <v>0</v>
      </c>
      <c r="I8" s="9">
        <f>'2011 Output'!J77</f>
        <v>0.48699999999999999</v>
      </c>
      <c r="J8" s="9">
        <f>'2011 Output'!J87</f>
        <v>1.3640000000000001</v>
      </c>
      <c r="K8" s="9">
        <f>'2011 Output'!J97</f>
        <v>0.23</v>
      </c>
      <c r="L8" s="9">
        <f>'2011 Output'!J107</f>
        <v>0</v>
      </c>
      <c r="M8" s="9">
        <f>'2011 Output'!J117</f>
        <v>1.948</v>
      </c>
      <c r="N8" s="9">
        <f>'2011 Output'!J127</f>
        <v>0</v>
      </c>
      <c r="O8" s="9">
        <f t="shared" si="0"/>
        <v>15.824000000000003</v>
      </c>
    </row>
    <row r="9" spans="1:15" ht="15.75" thickBot="1">
      <c r="A9" s="10" t="s">
        <v>79</v>
      </c>
      <c r="B9" s="10" t="s">
        <v>78</v>
      </c>
      <c r="C9" s="11">
        <f>'2011 Output'!J18</f>
        <v>6.3529999999999998</v>
      </c>
      <c r="D9" s="11">
        <f>'2011 Output'!J28</f>
        <v>4.4630000000000001</v>
      </c>
      <c r="E9" s="11">
        <f>'2011 Output'!J38</f>
        <v>4.734</v>
      </c>
      <c r="F9" s="11">
        <f>'2011 Output'!J48</f>
        <v>0.10299999999999999</v>
      </c>
      <c r="G9" s="11">
        <f>'2011 Output'!J58</f>
        <v>3.1850000000000001</v>
      </c>
      <c r="H9" s="11">
        <f>'2011 Output'!J68</f>
        <v>0.77600000000000002</v>
      </c>
      <c r="I9" s="11">
        <f>'2011 Output'!J78</f>
        <v>0.27400000000000002</v>
      </c>
      <c r="J9" s="11">
        <f>'2011 Output'!J88</f>
        <v>1.8720000000000001</v>
      </c>
      <c r="K9" s="11">
        <f>'2011 Output'!J98</f>
        <v>0.40500000000000003</v>
      </c>
      <c r="L9" s="11">
        <f>'2011 Output'!J108</f>
        <v>0</v>
      </c>
      <c r="M9" s="11">
        <f>'2011 Output'!J118</f>
        <v>4.9029999999999996</v>
      </c>
      <c r="N9" s="11">
        <f>'2011 Output'!J128</f>
        <v>0</v>
      </c>
      <c r="O9" s="11">
        <f t="shared" si="0"/>
        <v>27.067999999999998</v>
      </c>
    </row>
    <row r="10" spans="1:15">
      <c r="B10" t="s">
        <v>31</v>
      </c>
      <c r="C10" s="9">
        <f t="shared" ref="C10:N10" si="1">SUM(C5:C9)</f>
        <v>28.307000000000002</v>
      </c>
      <c r="D10" s="9">
        <f t="shared" si="1"/>
        <v>17.710999999999999</v>
      </c>
      <c r="E10" s="9">
        <f t="shared" si="1"/>
        <v>9.173</v>
      </c>
      <c r="F10" s="9">
        <f t="shared" si="1"/>
        <v>8.5390000000000015</v>
      </c>
      <c r="G10" s="9">
        <f t="shared" si="1"/>
        <v>27.803000000000001</v>
      </c>
      <c r="H10" s="9">
        <f t="shared" si="1"/>
        <v>17.509</v>
      </c>
      <c r="I10" s="9">
        <f t="shared" si="1"/>
        <v>18.690000000000001</v>
      </c>
      <c r="J10" s="9">
        <f t="shared" si="1"/>
        <v>10.639000000000001</v>
      </c>
      <c r="K10" s="9">
        <f t="shared" si="1"/>
        <v>12.703000000000001</v>
      </c>
      <c r="L10" s="9">
        <f t="shared" si="1"/>
        <v>3.2800000000000002</v>
      </c>
      <c r="M10" s="9">
        <f t="shared" si="1"/>
        <v>18.221999999999998</v>
      </c>
      <c r="N10" s="9">
        <f t="shared" si="1"/>
        <v>7.1330000000000009</v>
      </c>
      <c r="O10" s="9">
        <f t="shared" si="0"/>
        <v>179.70900000000003</v>
      </c>
    </row>
    <row r="13" spans="1:15" ht="18">
      <c r="B13" t="s">
        <v>34</v>
      </c>
      <c r="C13" t="s">
        <v>80</v>
      </c>
    </row>
    <row r="14" spans="1:15">
      <c r="B14" t="s">
        <v>2</v>
      </c>
    </row>
    <row r="16" spans="1:15" ht="15.75" thickBot="1">
      <c r="A16" s="10" t="s">
        <v>74</v>
      </c>
      <c r="B16" s="10" t="s">
        <v>47</v>
      </c>
      <c r="C16" s="10" t="s">
        <v>5</v>
      </c>
      <c r="D16" s="10" t="s">
        <v>6</v>
      </c>
      <c r="E16" s="10" t="s">
        <v>7</v>
      </c>
      <c r="F16" s="10" t="s">
        <v>8</v>
      </c>
      <c r="G16" s="10" t="s">
        <v>9</v>
      </c>
      <c r="H16" s="10" t="s">
        <v>10</v>
      </c>
      <c r="I16" s="10" t="s">
        <v>11</v>
      </c>
      <c r="J16" s="10" t="s">
        <v>12</v>
      </c>
      <c r="K16" s="10" t="s">
        <v>13</v>
      </c>
      <c r="L16" s="10" t="s">
        <v>14</v>
      </c>
      <c r="M16" s="10" t="s">
        <v>15</v>
      </c>
      <c r="N16" s="10" t="s">
        <v>16</v>
      </c>
      <c r="O16" s="10" t="s">
        <v>17</v>
      </c>
    </row>
    <row r="17" spans="1:15">
      <c r="A17" t="s">
        <v>75</v>
      </c>
      <c r="C17" s="9">
        <f>NJTPA_2017_working!F14</f>
        <v>4.0449999999999999</v>
      </c>
      <c r="D17" s="9">
        <f>NJTPA_2017_working!F24</f>
        <v>2.5720000000000001</v>
      </c>
      <c r="E17" s="9">
        <f>NJTPA_2017_working!F34</f>
        <v>1.5720000000000001</v>
      </c>
      <c r="F17" s="9">
        <f>NJTPA_2017_working!F44</f>
        <v>0.81799999999999995</v>
      </c>
      <c r="G17" s="9">
        <f>NJTPA_2017_working!F54</f>
        <v>3.63</v>
      </c>
      <c r="H17" s="9">
        <f>NJTPA_2017_working!F64</f>
        <v>2.665</v>
      </c>
      <c r="I17" s="9">
        <f>NJTPA_2017_working!F74</f>
        <v>2.3540000000000001</v>
      </c>
      <c r="J17" s="9">
        <f>NJTPA_2017_working!F86</f>
        <v>1.738</v>
      </c>
      <c r="K17" s="9">
        <f>NJTPA_2017_working!F96</f>
        <v>1.613</v>
      </c>
      <c r="L17" s="9">
        <f>NJTPA_2017_working!F106</f>
        <v>0.64500000000000002</v>
      </c>
      <c r="M17" s="9">
        <f>NJTPA_2017_working!F116</f>
        <v>2.3109999999999999</v>
      </c>
      <c r="N17" s="9">
        <f>NJTPA_2017_working!F126</f>
        <v>0.78800000000000003</v>
      </c>
      <c r="O17" s="9">
        <f>SUM(C17:N17)</f>
        <v>24.750999999999998</v>
      </c>
    </row>
    <row r="18" spans="1:15">
      <c r="A18" t="s">
        <v>76</v>
      </c>
      <c r="B18" t="s">
        <v>77</v>
      </c>
      <c r="C18" s="9">
        <f>NJTPA_2017_working!F15</f>
        <v>3.22</v>
      </c>
      <c r="D18" s="9">
        <f>NJTPA_2017_working!F25</f>
        <v>2.4079999999999999</v>
      </c>
      <c r="E18" s="9">
        <f>NJTPA_2017_working!F35</f>
        <v>0.77300000000000002</v>
      </c>
      <c r="F18" s="9">
        <f>NJTPA_2017_working!F45</f>
        <v>2.4260000000000002</v>
      </c>
      <c r="G18" s="9">
        <f>NJTPA_2017_working!F55</f>
        <v>7.2859999999999996</v>
      </c>
      <c r="H18" s="9">
        <f>NJTPA_2017_working!F65</f>
        <v>3.0819999999999999</v>
      </c>
      <c r="I18" s="9">
        <f>NJTPA_2017_working!F75</f>
        <v>4.7610000000000001</v>
      </c>
      <c r="J18" s="9">
        <f>NJTPA_2017_working!F87</f>
        <v>0.59</v>
      </c>
      <c r="K18" s="9">
        <f>NJTPA_2017_working!F97</f>
        <v>3.2639999999999998</v>
      </c>
      <c r="L18" s="9">
        <f>NJTPA_2017_working!F107</f>
        <v>2.4E-2</v>
      </c>
      <c r="M18" s="9">
        <f>NJTPA_2017_working!F117</f>
        <v>2.734</v>
      </c>
      <c r="N18" s="9">
        <f>NJTPA_2017_working!F127</f>
        <v>2.0339999999999998</v>
      </c>
      <c r="O18" s="9">
        <f t="shared" ref="O18:O22" si="2">SUM(C18:N18)</f>
        <v>32.601999999999997</v>
      </c>
    </row>
    <row r="19" spans="1:15">
      <c r="A19" t="s">
        <v>76</v>
      </c>
      <c r="B19" t="s">
        <v>78</v>
      </c>
      <c r="C19" s="9">
        <f>NJTPA_2017_working!F16</f>
        <v>2.7770000000000001</v>
      </c>
      <c r="D19" s="9">
        <f>NJTPA_2017_working!F26</f>
        <v>1.4650000000000001</v>
      </c>
      <c r="E19" s="9">
        <f>NJTPA_2017_working!F36</f>
        <v>1.2E-2</v>
      </c>
      <c r="F19" s="9">
        <f>NJTPA_2017_working!F46</f>
        <v>1.585</v>
      </c>
      <c r="G19" s="9">
        <f>NJTPA_2017_working!F56</f>
        <v>4.6479999999999997</v>
      </c>
      <c r="H19" s="9">
        <f>NJTPA_2017_working!F66</f>
        <v>4.0990000000000002</v>
      </c>
      <c r="I19" s="9">
        <f>NJTPA_2017_working!F76</f>
        <v>2.9980000000000002</v>
      </c>
      <c r="J19" s="9">
        <f>NJTPA_2017_working!F88</f>
        <v>1.2070000000000001</v>
      </c>
      <c r="K19" s="9">
        <f>NJTPA_2017_working!F98</f>
        <v>2.4300000000000002</v>
      </c>
      <c r="L19" s="9">
        <f>NJTPA_2017_working!F108</f>
        <v>1.171</v>
      </c>
      <c r="M19" s="9">
        <f>NJTPA_2017_working!F118</f>
        <v>1.3680000000000001</v>
      </c>
      <c r="N19" s="9">
        <f>NJTPA_2017_working!F128</f>
        <v>1.125</v>
      </c>
      <c r="O19" s="9">
        <f t="shared" si="2"/>
        <v>24.884999999999998</v>
      </c>
    </row>
    <row r="20" spans="1:15">
      <c r="A20" t="s">
        <v>79</v>
      </c>
      <c r="B20" t="s">
        <v>77</v>
      </c>
      <c r="C20" s="9">
        <f>NJTPA_2017_working!F17</f>
        <v>3.3580000000000001</v>
      </c>
      <c r="D20" s="9">
        <f>NJTPA_2017_working!F27</f>
        <v>2.3119999999999998</v>
      </c>
      <c r="E20" s="9">
        <f>NJTPA_2017_working!F37</f>
        <v>1.1950000000000001</v>
      </c>
      <c r="F20" s="9">
        <f>NJTPA_2017_working!F47</f>
        <v>0.114</v>
      </c>
      <c r="G20" s="9">
        <f>NJTPA_2017_working!F57</f>
        <v>1.292</v>
      </c>
      <c r="H20" s="9">
        <f>NJTPA_2017_working!F67</f>
        <v>0</v>
      </c>
      <c r="I20" s="9">
        <f>NJTPA_2017_working!F77</f>
        <v>0.19800000000000001</v>
      </c>
      <c r="J20" s="9">
        <f>NJTPA_2017_working!F89</f>
        <v>1.04</v>
      </c>
      <c r="K20" s="9">
        <f>NJTPA_2017_working!F99</f>
        <v>0.16300000000000001</v>
      </c>
      <c r="L20" s="9">
        <f>NJTPA_2017_working!F109</f>
        <v>0</v>
      </c>
      <c r="M20" s="9">
        <f>NJTPA_2017_working!F119</f>
        <v>1.052</v>
      </c>
      <c r="N20" s="9">
        <f>NJTPA_2017_working!F129</f>
        <v>0</v>
      </c>
      <c r="O20" s="9">
        <f t="shared" si="2"/>
        <v>10.724</v>
      </c>
    </row>
    <row r="21" spans="1:15" ht="15.75" thickBot="1">
      <c r="A21" s="10" t="s">
        <v>79</v>
      </c>
      <c r="B21" s="10" t="s">
        <v>78</v>
      </c>
      <c r="C21" s="11">
        <f>NJTPA_2017_working!F18</f>
        <v>2.3079999999999998</v>
      </c>
      <c r="D21" s="11">
        <f>NJTPA_2017_working!F28</f>
        <v>2.798</v>
      </c>
      <c r="E21" s="11">
        <f>NJTPA_2017_working!F38</f>
        <v>2.7090000000000001</v>
      </c>
      <c r="F21" s="11">
        <f>NJTPA_2017_working!F48</f>
        <v>5.5E-2</v>
      </c>
      <c r="G21" s="11">
        <f>NJTPA_2017_working!F58</f>
        <v>1.8640000000000001</v>
      </c>
      <c r="H21" s="11">
        <f>NJTPA_2017_working!F68</f>
        <v>0.30399999999999999</v>
      </c>
      <c r="I21" s="11">
        <f>NJTPA_2017_working!F78</f>
        <v>0.16800000000000001</v>
      </c>
      <c r="J21" s="11">
        <f>NJTPA_2017_working!F90</f>
        <v>0.79</v>
      </c>
      <c r="K21" s="11">
        <f>NJTPA_2017_working!F100</f>
        <v>0.23</v>
      </c>
      <c r="L21" s="11">
        <f>NJTPA_2017_working!F110</f>
        <v>0</v>
      </c>
      <c r="M21" s="11">
        <f>NJTPA_2017_working!F120</f>
        <v>2.1030000000000002</v>
      </c>
      <c r="N21" s="11">
        <f>NJTPA_2017_working!F130</f>
        <v>0</v>
      </c>
      <c r="O21" s="11">
        <f t="shared" si="2"/>
        <v>13.328999999999999</v>
      </c>
    </row>
    <row r="22" spans="1:15">
      <c r="B22" t="s">
        <v>31</v>
      </c>
      <c r="C22" s="9">
        <f t="shared" ref="C22:N22" si="3">SUM(C17:C21)</f>
        <v>15.708000000000002</v>
      </c>
      <c r="D22" s="9">
        <f t="shared" si="3"/>
        <v>11.555</v>
      </c>
      <c r="E22" s="9">
        <f t="shared" si="3"/>
        <v>6.261000000000001</v>
      </c>
      <c r="F22" s="9">
        <f t="shared" si="3"/>
        <v>4.9980000000000002</v>
      </c>
      <c r="G22" s="9">
        <f t="shared" si="3"/>
        <v>18.720000000000002</v>
      </c>
      <c r="H22" s="9">
        <f t="shared" si="3"/>
        <v>10.15</v>
      </c>
      <c r="I22" s="9">
        <f t="shared" si="3"/>
        <v>10.478999999999999</v>
      </c>
      <c r="J22" s="9">
        <f t="shared" si="3"/>
        <v>5.3650000000000002</v>
      </c>
      <c r="K22" s="9">
        <f t="shared" si="3"/>
        <v>7.7000000000000011</v>
      </c>
      <c r="L22" s="9">
        <f t="shared" si="3"/>
        <v>1.84</v>
      </c>
      <c r="M22" s="9">
        <f t="shared" si="3"/>
        <v>9.5679999999999996</v>
      </c>
      <c r="N22" s="9">
        <f t="shared" si="3"/>
        <v>3.9470000000000001</v>
      </c>
      <c r="O22" s="9">
        <f t="shared" si="2"/>
        <v>106.29100000000001</v>
      </c>
    </row>
    <row r="25" spans="1:15" ht="18">
      <c r="B25" t="s">
        <v>34</v>
      </c>
      <c r="C25" t="s">
        <v>81</v>
      </c>
    </row>
    <row r="26" spans="1:15">
      <c r="B26" t="s">
        <v>2</v>
      </c>
    </row>
    <row r="28" spans="1:15">
      <c r="A28" s="10" t="s">
        <v>74</v>
      </c>
      <c r="B28" s="10" t="s">
        <v>47</v>
      </c>
      <c r="C28" s="10" t="s">
        <v>5</v>
      </c>
      <c r="D28" s="10" t="s">
        <v>6</v>
      </c>
      <c r="E28" s="10" t="s">
        <v>7</v>
      </c>
      <c r="F28" s="10" t="s">
        <v>8</v>
      </c>
      <c r="G28" s="10" t="s">
        <v>9</v>
      </c>
      <c r="H28" s="10" t="s">
        <v>10</v>
      </c>
      <c r="I28" s="10" t="s">
        <v>11</v>
      </c>
      <c r="J28" s="10" t="s">
        <v>12</v>
      </c>
      <c r="K28" s="10" t="s">
        <v>13</v>
      </c>
      <c r="L28" s="10" t="s">
        <v>14</v>
      </c>
      <c r="M28" s="10" t="s">
        <v>15</v>
      </c>
      <c r="N28" s="10" t="s">
        <v>16</v>
      </c>
      <c r="O28" s="10" t="s">
        <v>17</v>
      </c>
    </row>
    <row r="29" spans="1:15">
      <c r="A29" t="s">
        <v>75</v>
      </c>
      <c r="C29" s="9">
        <f>NJTPA_2020!F14</f>
        <v>2.7669999999999999</v>
      </c>
      <c r="D29" s="9">
        <f>NJTPA_2020!F24</f>
        <v>1.946</v>
      </c>
      <c r="E29" s="9">
        <f>NJTPA_2020!F34</f>
        <v>1.1739999999999999</v>
      </c>
      <c r="F29" s="9">
        <f>NJTPA_2020!F44</f>
        <v>0.67200000000000004</v>
      </c>
      <c r="G29" s="9">
        <f>NJTPA_2020!F54</f>
        <v>2.8029999999999999</v>
      </c>
      <c r="H29" s="9">
        <f>NJTPA_2020!F64</f>
        <v>1.8260000000000001</v>
      </c>
      <c r="I29" s="9">
        <f>NJTPA_2020!F74</f>
        <v>1.607</v>
      </c>
      <c r="J29" s="9">
        <f>NJTPA_2020!F84</f>
        <v>1.373</v>
      </c>
      <c r="K29" s="9">
        <f>NJTPA_2020!F94</f>
        <v>1.1950000000000001</v>
      </c>
      <c r="L29" s="9">
        <f>NJTPA_2020!F104</f>
        <v>0.47399999999999998</v>
      </c>
      <c r="M29" s="9">
        <f>NJTPA_2020!F114</f>
        <v>1.879</v>
      </c>
      <c r="N29" s="9">
        <f>NJTPA_2020!F124</f>
        <v>0.69399999999999995</v>
      </c>
      <c r="O29" s="9">
        <f>SUM(C29:N29)</f>
        <v>18.41</v>
      </c>
    </row>
    <row r="30" spans="1:15">
      <c r="A30" t="s">
        <v>76</v>
      </c>
      <c r="B30" t="s">
        <v>77</v>
      </c>
      <c r="C30" s="9">
        <f>NJTPA_2020!F15</f>
        <v>2.194</v>
      </c>
      <c r="D30" s="9">
        <f>NJTPA_2020!F25</f>
        <v>1.9019999999999999</v>
      </c>
      <c r="E30" s="9">
        <f>NJTPA_2020!F35</f>
        <v>0.66900000000000004</v>
      </c>
      <c r="F30" s="9">
        <f>NJTPA_2020!F45</f>
        <v>1.732</v>
      </c>
      <c r="G30" s="9">
        <f>NJTPA_2020!F55</f>
        <v>5.6159999999999997</v>
      </c>
      <c r="H30" s="9">
        <f>NJTPA_2020!F65</f>
        <v>1.988</v>
      </c>
      <c r="I30" s="9">
        <f>NJTPA_2020!F75</f>
        <v>2.762</v>
      </c>
      <c r="J30" s="9">
        <f>NJTPA_2020!F85</f>
        <v>0.52300000000000002</v>
      </c>
      <c r="K30" s="9">
        <f>NJTPA_2020!F95</f>
        <v>1.8680000000000001</v>
      </c>
      <c r="L30" s="9">
        <f>NJTPA_2020!F105</f>
        <v>1.9E-2</v>
      </c>
      <c r="M30" s="9">
        <f>NJTPA_2020!F115</f>
        <v>2.3069999999999999</v>
      </c>
      <c r="N30" s="9">
        <f>NJTPA_2020!F125</f>
        <v>2.0129999999999999</v>
      </c>
      <c r="O30" s="9">
        <f t="shared" ref="O30:O34" si="4">SUM(C30:N30)</f>
        <v>23.592999999999996</v>
      </c>
    </row>
    <row r="31" spans="1:15">
      <c r="A31" t="s">
        <v>76</v>
      </c>
      <c r="B31" t="s">
        <v>78</v>
      </c>
      <c r="C31" s="9">
        <f>NJTPA_2020!F16</f>
        <v>1.6459999999999999</v>
      </c>
      <c r="D31" s="9">
        <f>NJTPA_2020!F26</f>
        <v>0.94799999999999995</v>
      </c>
      <c r="E31" s="9">
        <f>NJTPA_2020!F36</f>
        <v>0.02</v>
      </c>
      <c r="F31" s="9">
        <f>NJTPA_2020!F46</f>
        <v>1.093</v>
      </c>
      <c r="G31" s="9">
        <f>NJTPA_2020!F56</f>
        <v>3.4060000000000001</v>
      </c>
      <c r="H31" s="9">
        <f>NJTPA_2020!F66</f>
        <v>3.1890000000000001</v>
      </c>
      <c r="I31" s="9">
        <f>NJTPA_2020!F76</f>
        <v>1.74</v>
      </c>
      <c r="J31" s="9">
        <f>NJTPA_2020!F86</f>
        <v>0.90700000000000003</v>
      </c>
      <c r="K31" s="9">
        <f>NJTPA_2020!F96</f>
        <v>1.5680000000000001</v>
      </c>
      <c r="L31" s="9">
        <f>NJTPA_2020!F106</f>
        <v>0.89</v>
      </c>
      <c r="M31" s="9">
        <f>NJTPA_2020!F116</f>
        <v>1.0029999999999999</v>
      </c>
      <c r="N31" s="9">
        <f>NJTPA_2020!F126</f>
        <v>1.0189999999999999</v>
      </c>
      <c r="O31" s="9">
        <f t="shared" si="4"/>
        <v>17.428999999999998</v>
      </c>
    </row>
    <row r="32" spans="1:15">
      <c r="A32" t="s">
        <v>79</v>
      </c>
      <c r="B32" t="s">
        <v>77</v>
      </c>
      <c r="C32" s="9">
        <f>NJTPA_2020!F17</f>
        <v>2.2269999999999999</v>
      </c>
      <c r="D32" s="9">
        <f>NJTPA_2020!F27</f>
        <v>1.6910000000000001</v>
      </c>
      <c r="E32" s="9">
        <f>NJTPA_2020!F37</f>
        <v>0.91200000000000003</v>
      </c>
      <c r="F32" s="9">
        <f>NJTPA_2020!F47</f>
        <v>8.1000000000000003E-2</v>
      </c>
      <c r="G32" s="9">
        <f>NJTPA_2020!F57</f>
        <v>0.83899999999999997</v>
      </c>
      <c r="H32" s="9">
        <f>NJTPA_2020!F67</f>
        <v>0</v>
      </c>
      <c r="I32" s="9">
        <f>NJTPA_2020!F77</f>
        <v>9.1999999999999998E-2</v>
      </c>
      <c r="J32" s="9">
        <f>NJTPA_2020!F87</f>
        <v>0.93200000000000005</v>
      </c>
      <c r="K32" s="9">
        <f>NJTPA_2020!F97</f>
        <v>9.0999999999999998E-2</v>
      </c>
      <c r="L32" s="9">
        <f>NJTPA_2020!F107</f>
        <v>0</v>
      </c>
      <c r="M32" s="9">
        <f>NJTPA_2020!F117</f>
        <v>0.85499999999999998</v>
      </c>
      <c r="N32" s="9">
        <f>NJTPA_2020!F127</f>
        <v>0</v>
      </c>
      <c r="O32" s="9">
        <f t="shared" si="4"/>
        <v>7.7200000000000006</v>
      </c>
    </row>
    <row r="33" spans="1:15" ht="15.75" thickBot="1">
      <c r="A33" s="10" t="s">
        <v>79</v>
      </c>
      <c r="B33" s="10" t="s">
        <v>78</v>
      </c>
      <c r="C33" s="10">
        <f>NJTPA_2020!F18</f>
        <v>1.488</v>
      </c>
      <c r="D33" s="10">
        <f>NJTPA_2020!F28</f>
        <v>1.819</v>
      </c>
      <c r="E33" s="10">
        <f>NJTPA_2020!F38</f>
        <v>1.867</v>
      </c>
      <c r="F33" s="10">
        <f>NJTPA_2020!F48</f>
        <v>0.04</v>
      </c>
      <c r="G33" s="10">
        <f>NJTPA_2020!F58</f>
        <v>1.5089999999999999</v>
      </c>
      <c r="H33" s="10">
        <f>NJTPA_2020!F68</f>
        <v>0.23</v>
      </c>
      <c r="I33" s="10">
        <f>NJTPA_2020!F78</f>
        <v>0.109</v>
      </c>
      <c r="J33" s="10">
        <f>NJTPA_2020!F88</f>
        <v>0.66900000000000004</v>
      </c>
      <c r="K33" s="10">
        <f>NJTPA_2020!F98</f>
        <v>0.15</v>
      </c>
      <c r="L33" s="10">
        <f>NJTPA_2020!F108</f>
        <v>0</v>
      </c>
      <c r="M33" s="10">
        <f>NJTPA_2020!F118</f>
        <v>1.738</v>
      </c>
      <c r="N33" s="10">
        <f>NJTPA_2020!F128</f>
        <v>0</v>
      </c>
      <c r="O33" s="11">
        <f t="shared" si="4"/>
        <v>9.6189999999999998</v>
      </c>
    </row>
    <row r="34" spans="1:15">
      <c r="B34" t="s">
        <v>31</v>
      </c>
      <c r="C34" s="9">
        <f t="shared" ref="C34:N34" si="5">SUM(C29:C33)</f>
        <v>10.321999999999999</v>
      </c>
      <c r="D34" s="9">
        <f t="shared" si="5"/>
        <v>8.3059999999999992</v>
      </c>
      <c r="E34" s="9">
        <f t="shared" si="5"/>
        <v>4.6419999999999995</v>
      </c>
      <c r="F34" s="9">
        <f t="shared" si="5"/>
        <v>3.6179999999999999</v>
      </c>
      <c r="G34" s="9">
        <f t="shared" si="5"/>
        <v>14.173000000000002</v>
      </c>
      <c r="H34" s="9">
        <f t="shared" si="5"/>
        <v>7.2330000000000005</v>
      </c>
      <c r="I34" s="9">
        <f t="shared" si="5"/>
        <v>6.31</v>
      </c>
      <c r="J34" s="9">
        <f t="shared" si="5"/>
        <v>4.4039999999999999</v>
      </c>
      <c r="K34" s="9">
        <f t="shared" si="5"/>
        <v>4.8720000000000008</v>
      </c>
      <c r="L34" s="9">
        <f t="shared" si="5"/>
        <v>1.383</v>
      </c>
      <c r="M34" s="9">
        <f t="shared" si="5"/>
        <v>7.782</v>
      </c>
      <c r="N34" s="9">
        <f t="shared" si="5"/>
        <v>3.726</v>
      </c>
      <c r="O34" s="9">
        <f t="shared" si="4"/>
        <v>76.770999999999987</v>
      </c>
    </row>
    <row r="35" spans="1:15"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</row>
    <row r="41" spans="1:15"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</row>
    <row r="42" spans="1:15"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42"/>
  <sheetViews>
    <sheetView topLeftCell="C21" workbookViewId="0">
      <selection activeCell="L41" sqref="L41"/>
    </sheetView>
  </sheetViews>
  <sheetFormatPr defaultRowHeight="15"/>
  <cols>
    <col min="1" max="1" width="9" bestFit="1" customWidth="1"/>
    <col min="2" max="2" width="12.42578125" customWidth="1"/>
    <col min="4" max="5" width="9" bestFit="1" customWidth="1"/>
    <col min="6" max="6" width="10.5703125" customWidth="1"/>
    <col min="7" max="7" width="10.28515625" bestFit="1" customWidth="1"/>
    <col min="8" max="8" width="10.5703125" customWidth="1"/>
    <col min="9" max="10" width="9" bestFit="1" customWidth="1"/>
    <col min="11" max="11" width="9.42578125" bestFit="1" customWidth="1"/>
    <col min="12" max="12" width="9" customWidth="1"/>
    <col min="13" max="13" width="9" bestFit="1" customWidth="1"/>
    <col min="14" max="14" width="9" customWidth="1"/>
    <col min="15" max="15" width="10.5703125" bestFit="1" customWidth="1"/>
  </cols>
  <sheetData>
    <row r="1" spans="1:15">
      <c r="B1" t="s">
        <v>35</v>
      </c>
      <c r="C1" t="s">
        <v>73</v>
      </c>
    </row>
    <row r="2" spans="1:15">
      <c r="B2" t="s">
        <v>2</v>
      </c>
    </row>
    <row r="4" spans="1:15" ht="15.75" thickBot="1">
      <c r="A4" s="10" t="s">
        <v>74</v>
      </c>
      <c r="B4" s="10" t="s">
        <v>47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0" t="s">
        <v>17</v>
      </c>
    </row>
    <row r="5" spans="1:15">
      <c r="A5" t="s">
        <v>75</v>
      </c>
      <c r="C5" s="9">
        <f>'2011 Output'!I14</f>
        <v>36.645000000000003</v>
      </c>
      <c r="D5" s="9">
        <f>'2011 Output'!I24</f>
        <v>23.808</v>
      </c>
      <c r="E5" s="9">
        <f>'2011 Output'!I34</f>
        <v>14.742000000000001</v>
      </c>
      <c r="F5" s="9">
        <f>'2011 Output'!I44</f>
        <v>6.4130000000000003</v>
      </c>
      <c r="G5" s="9">
        <f>'2011 Output'!I54</f>
        <v>31.58</v>
      </c>
      <c r="H5" s="9">
        <f>'2011 Output'!I64</f>
        <v>28.692</v>
      </c>
      <c r="I5" s="9">
        <f>'2011 Output'!I74</f>
        <v>22.135999999999999</v>
      </c>
      <c r="J5" s="9">
        <f>'2011 Output'!I84</f>
        <v>17.696000000000002</v>
      </c>
      <c r="K5" s="9">
        <f>'2011 Output'!I94</f>
        <v>13.301</v>
      </c>
      <c r="L5" s="9">
        <f>'2011 Output'!I104</f>
        <v>6.9790000000000001</v>
      </c>
      <c r="M5" s="9">
        <f>'2011 Output'!I114</f>
        <v>20.988</v>
      </c>
      <c r="N5" s="9">
        <f>'2011 Output'!I124</f>
        <v>5.29</v>
      </c>
      <c r="O5" s="9">
        <f>SUM(C5:N5)</f>
        <v>228.26999999999998</v>
      </c>
    </row>
    <row r="6" spans="1:15">
      <c r="A6" t="s">
        <v>76</v>
      </c>
      <c r="B6" t="s">
        <v>77</v>
      </c>
      <c r="C6" s="9">
        <f>'2011 Output'!I15</f>
        <v>15.548</v>
      </c>
      <c r="D6" s="9">
        <f>'2011 Output'!I25</f>
        <v>12.125</v>
      </c>
      <c r="E6" s="9">
        <f>'2011 Output'!I35</f>
        <v>2.7629999999999999</v>
      </c>
      <c r="F6" s="9">
        <f>'2011 Output'!I45</f>
        <v>6.5270000000000001</v>
      </c>
      <c r="G6" s="9">
        <f>'2011 Output'!I55</f>
        <v>37.261000000000003</v>
      </c>
      <c r="H6" s="9">
        <f>'2011 Output'!I65</f>
        <v>28.605</v>
      </c>
      <c r="I6" s="9">
        <f>'2011 Output'!I75</f>
        <v>31.169</v>
      </c>
      <c r="J6" s="9">
        <f>'2011 Output'!I85</f>
        <v>11.013</v>
      </c>
      <c r="K6" s="9">
        <f>'2011 Output'!I95</f>
        <v>9.1229999999999993</v>
      </c>
      <c r="L6" s="9">
        <f>'2011 Output'!I105</f>
        <v>0.15</v>
      </c>
      <c r="M6" s="9">
        <f>'2011 Output'!I115</f>
        <v>17.309999999999999</v>
      </c>
      <c r="N6" s="9">
        <f>'2011 Output'!I125</f>
        <v>5.0309999999999997</v>
      </c>
      <c r="O6" s="9">
        <f t="shared" ref="O6:O10" si="0">SUM(C6:N6)</f>
        <v>176.62500000000003</v>
      </c>
    </row>
    <row r="7" spans="1:15">
      <c r="A7" t="s">
        <v>76</v>
      </c>
      <c r="B7" t="s">
        <v>78</v>
      </c>
      <c r="C7" s="9">
        <f>'2011 Output'!I16</f>
        <v>36.598999999999997</v>
      </c>
      <c r="D7" s="9">
        <f>'2011 Output'!I26</f>
        <v>13.72</v>
      </c>
      <c r="E7" s="9">
        <f>'2011 Output'!I36</f>
        <v>0</v>
      </c>
      <c r="F7" s="9">
        <f>'2011 Output'!I46</f>
        <v>11.869</v>
      </c>
      <c r="G7" s="9">
        <f>'2011 Output'!I56</f>
        <v>36.427999999999997</v>
      </c>
      <c r="H7" s="9">
        <f>'2011 Output'!I66</f>
        <v>39.646000000000001</v>
      </c>
      <c r="I7" s="9">
        <f>'2011 Output'!I76</f>
        <v>31.123999999999999</v>
      </c>
      <c r="J7" s="9">
        <f>'2011 Output'!I86</f>
        <v>14.978</v>
      </c>
      <c r="K7" s="9">
        <f>'2011 Output'!I96</f>
        <v>24.919</v>
      </c>
      <c r="L7" s="9">
        <f>'2011 Output'!I106</f>
        <v>12.554</v>
      </c>
      <c r="M7" s="9">
        <f>'2011 Output'!I116</f>
        <v>16.312999999999999</v>
      </c>
      <c r="N7" s="9">
        <f>'2011 Output'!I126</f>
        <v>9.3179999999999996</v>
      </c>
      <c r="O7" s="9">
        <f t="shared" si="0"/>
        <v>247.46800000000002</v>
      </c>
    </row>
    <row r="8" spans="1:15">
      <c r="A8" t="s">
        <v>79</v>
      </c>
      <c r="B8" t="s">
        <v>77</v>
      </c>
      <c r="C8" s="9">
        <f>'2011 Output'!I17</f>
        <v>30.013999999999999</v>
      </c>
      <c r="D8" s="9">
        <f>'2011 Output'!I27</f>
        <v>15.551</v>
      </c>
      <c r="E8" s="9">
        <f>'2011 Output'!I37</f>
        <v>11.135</v>
      </c>
      <c r="F8" s="9">
        <f>'2011 Output'!I47</f>
        <v>0.27400000000000002</v>
      </c>
      <c r="G8" s="9">
        <f>'2011 Output'!I57</f>
        <v>9.2850000000000001</v>
      </c>
      <c r="H8" s="9">
        <f>'2011 Output'!I67</f>
        <v>0</v>
      </c>
      <c r="I8" s="9">
        <f>'2011 Output'!I77</f>
        <v>2.06</v>
      </c>
      <c r="J8" s="9">
        <f>'2011 Output'!I87</f>
        <v>6.6189999999999998</v>
      </c>
      <c r="K8" s="9">
        <f>'2011 Output'!I97</f>
        <v>0.93799999999999994</v>
      </c>
      <c r="L8" s="9">
        <f>'2011 Output'!I107</f>
        <v>0</v>
      </c>
      <c r="M8" s="9">
        <f>'2011 Output'!I117</f>
        <v>9.9390000000000001</v>
      </c>
      <c r="N8" s="9">
        <f>'2011 Output'!I127</f>
        <v>0</v>
      </c>
      <c r="O8" s="9">
        <f t="shared" si="0"/>
        <v>85.814999999999998</v>
      </c>
    </row>
    <row r="9" spans="1:15" ht="15.75" thickBot="1">
      <c r="A9" s="10" t="s">
        <v>79</v>
      </c>
      <c r="B9" s="10" t="s">
        <v>78</v>
      </c>
      <c r="C9" s="11">
        <f>'2011 Output'!I18</f>
        <v>31.925000000000001</v>
      </c>
      <c r="D9" s="11">
        <f>'2011 Output'!I28</f>
        <v>18.431000000000001</v>
      </c>
      <c r="E9" s="11">
        <f>'2011 Output'!I38</f>
        <v>16.234000000000002</v>
      </c>
      <c r="F9" s="11">
        <f>'2011 Output'!I48</f>
        <v>0.497</v>
      </c>
      <c r="G9" s="11">
        <f>'2011 Output'!I58</f>
        <v>12.521000000000001</v>
      </c>
      <c r="H9" s="11">
        <f>'2011 Output'!I68</f>
        <v>4.5590000000000002</v>
      </c>
      <c r="I9" s="11">
        <f>'2011 Output'!I78</f>
        <v>1.631</v>
      </c>
      <c r="J9" s="11">
        <f>'2011 Output'!I88</f>
        <v>9.6769999999999996</v>
      </c>
      <c r="K9" s="11">
        <f>'2011 Output'!I98</f>
        <v>2.1120000000000001</v>
      </c>
      <c r="L9" s="11">
        <f>'2011 Output'!I108</f>
        <v>0</v>
      </c>
      <c r="M9" s="11">
        <f>'2011 Output'!I118</f>
        <v>15.398999999999999</v>
      </c>
      <c r="N9" s="11">
        <f>'2011 Output'!I128</f>
        <v>0</v>
      </c>
      <c r="O9" s="11">
        <f t="shared" si="0"/>
        <v>112.98599999999999</v>
      </c>
    </row>
    <row r="10" spans="1:15">
      <c r="B10" t="s">
        <v>31</v>
      </c>
      <c r="C10" s="9">
        <f t="shared" ref="C10:N10" si="1">SUM(C5:C9)</f>
        <v>150.73099999999999</v>
      </c>
      <c r="D10" s="9">
        <f t="shared" si="1"/>
        <v>83.634999999999991</v>
      </c>
      <c r="E10" s="9">
        <f t="shared" si="1"/>
        <v>44.874000000000002</v>
      </c>
      <c r="F10" s="9">
        <f t="shared" si="1"/>
        <v>25.580000000000002</v>
      </c>
      <c r="G10" s="9">
        <f t="shared" si="1"/>
        <v>127.075</v>
      </c>
      <c r="H10" s="9">
        <f t="shared" si="1"/>
        <v>101.502</v>
      </c>
      <c r="I10" s="9">
        <f t="shared" si="1"/>
        <v>88.12</v>
      </c>
      <c r="J10" s="9">
        <f t="shared" si="1"/>
        <v>59.983000000000004</v>
      </c>
      <c r="K10" s="9">
        <f t="shared" si="1"/>
        <v>50.393000000000008</v>
      </c>
      <c r="L10" s="9">
        <f t="shared" si="1"/>
        <v>19.683</v>
      </c>
      <c r="M10" s="9">
        <f t="shared" si="1"/>
        <v>79.949000000000012</v>
      </c>
      <c r="N10" s="9">
        <f t="shared" si="1"/>
        <v>19.638999999999999</v>
      </c>
      <c r="O10" s="9">
        <f t="shared" si="0"/>
        <v>851.1640000000001</v>
      </c>
    </row>
    <row r="13" spans="1:15">
      <c r="B13" t="s">
        <v>35</v>
      </c>
      <c r="C13" t="s">
        <v>80</v>
      </c>
    </row>
    <row r="14" spans="1:15">
      <c r="B14" t="s">
        <v>2</v>
      </c>
    </row>
    <row r="16" spans="1:15" ht="15.75" thickBot="1">
      <c r="A16" s="10" t="s">
        <v>74</v>
      </c>
      <c r="B16" s="10" t="s">
        <v>47</v>
      </c>
      <c r="C16" s="10" t="s">
        <v>5</v>
      </c>
      <c r="D16" s="10" t="s">
        <v>6</v>
      </c>
      <c r="E16" s="10" t="s">
        <v>7</v>
      </c>
      <c r="F16" s="10" t="s">
        <v>8</v>
      </c>
      <c r="G16" s="10" t="s">
        <v>9</v>
      </c>
      <c r="H16" s="10" t="s">
        <v>10</v>
      </c>
      <c r="I16" s="10" t="s">
        <v>11</v>
      </c>
      <c r="J16" s="10" t="s">
        <v>12</v>
      </c>
      <c r="K16" s="10" t="s">
        <v>13</v>
      </c>
      <c r="L16" s="10" t="s">
        <v>14</v>
      </c>
      <c r="M16" s="10" t="s">
        <v>15</v>
      </c>
      <c r="N16" s="10" t="s">
        <v>16</v>
      </c>
      <c r="O16" s="10" t="s">
        <v>17</v>
      </c>
    </row>
    <row r="17" spans="1:15">
      <c r="A17" t="s">
        <v>75</v>
      </c>
      <c r="C17" s="9">
        <f>NJTPA_2017_working!E14</f>
        <v>33.65</v>
      </c>
      <c r="D17" s="9">
        <f>NJTPA_2017_working!E24</f>
        <v>21.77</v>
      </c>
      <c r="E17" s="9">
        <f>NJTPA_2017_working!E34</f>
        <v>13.653</v>
      </c>
      <c r="F17" s="9">
        <f>NJTPA_2017_working!E44</f>
        <v>6.2329999999999997</v>
      </c>
      <c r="G17" s="9">
        <f>NJTPA_2017_working!E54</f>
        <v>28.686</v>
      </c>
      <c r="H17" s="9">
        <f>NJTPA_2017_working!E64</f>
        <v>25.956</v>
      </c>
      <c r="I17" s="9">
        <f>NJTPA_2017_working!E74</f>
        <v>20.076000000000001</v>
      </c>
      <c r="J17" s="9">
        <f>NJTPA_2017_working!E86</f>
        <v>16.300999999999998</v>
      </c>
      <c r="K17" s="9">
        <f>NJTPA_2017_working!E96</f>
        <v>12.397</v>
      </c>
      <c r="L17" s="9">
        <f>NJTPA_2017_working!E106</f>
        <v>6.5339999999999998</v>
      </c>
      <c r="M17" s="9">
        <f>NJTPA_2017_working!E116</f>
        <v>19.006</v>
      </c>
      <c r="N17" s="9">
        <f>NJTPA_2017_working!E126</f>
        <v>5.0659999999999998</v>
      </c>
      <c r="O17" s="9">
        <f>SUM(C17:N17)</f>
        <v>209.32799999999997</v>
      </c>
    </row>
    <row r="18" spans="1:15">
      <c r="A18" t="s">
        <v>76</v>
      </c>
      <c r="B18" t="s">
        <v>77</v>
      </c>
      <c r="C18" s="9">
        <f>NJTPA_2017_working!E15</f>
        <v>16.891999999999999</v>
      </c>
      <c r="D18" s="9">
        <f>NJTPA_2017_working!E25</f>
        <v>17.861999999999998</v>
      </c>
      <c r="E18" s="9">
        <f>NJTPA_2017_working!E35</f>
        <v>4.4039999999999999</v>
      </c>
      <c r="F18" s="9">
        <f>NJTPA_2017_working!E45</f>
        <v>6.5519999999999996</v>
      </c>
      <c r="G18" s="9">
        <f>NJTPA_2017_working!E55</f>
        <v>41.814999999999998</v>
      </c>
      <c r="H18" s="9">
        <f>NJTPA_2017_working!E65</f>
        <v>29.353999999999999</v>
      </c>
      <c r="I18" s="9">
        <f>NJTPA_2017_working!E75</f>
        <v>22.891999999999999</v>
      </c>
      <c r="J18" s="9">
        <f>NJTPA_2017_working!E87</f>
        <v>4.6900000000000004</v>
      </c>
      <c r="K18" s="9">
        <f>NJTPA_2017_working!E97</f>
        <v>8.1210000000000004</v>
      </c>
      <c r="L18" s="9">
        <f>NJTPA_2017_working!E107</f>
        <v>0.16600000000000001</v>
      </c>
      <c r="M18" s="9">
        <f>NJTPA_2017_working!E117</f>
        <v>17.149999999999999</v>
      </c>
      <c r="N18" s="9">
        <f>NJTPA_2017_working!E127</f>
        <v>5.58</v>
      </c>
      <c r="O18" s="9">
        <f t="shared" ref="O18:O22" si="2">SUM(C18:N18)</f>
        <v>175.47800000000004</v>
      </c>
    </row>
    <row r="19" spans="1:15">
      <c r="A19" t="s">
        <v>76</v>
      </c>
      <c r="B19" t="s">
        <v>78</v>
      </c>
      <c r="C19" s="9">
        <f>NJTPA_2017_working!E16</f>
        <v>28.259</v>
      </c>
      <c r="D19" s="9">
        <f>NJTPA_2017_working!E26</f>
        <v>12.509</v>
      </c>
      <c r="E19" s="9">
        <f>NJTPA_2017_working!E36</f>
        <v>4.3999999999999997E-2</v>
      </c>
      <c r="F19" s="9">
        <f>NJTPA_2017_working!E46</f>
        <v>11.082000000000001</v>
      </c>
      <c r="G19" s="9">
        <f>NJTPA_2017_working!E56</f>
        <v>32.281999999999996</v>
      </c>
      <c r="H19" s="9">
        <f>NJTPA_2017_working!E66</f>
        <v>40.765999999999998</v>
      </c>
      <c r="I19" s="9">
        <f>NJTPA_2017_working!E76</f>
        <v>29.31</v>
      </c>
      <c r="J19" s="9">
        <f>NJTPA_2017_working!E88</f>
        <v>11.983000000000001</v>
      </c>
      <c r="K19" s="9">
        <f>NJTPA_2017_working!E98</f>
        <v>23.09</v>
      </c>
      <c r="L19" s="9">
        <f>NJTPA_2017_working!E108</f>
        <v>10.705</v>
      </c>
      <c r="M19" s="9">
        <f>NJTPA_2017_working!E118</f>
        <v>10.834</v>
      </c>
      <c r="N19" s="9">
        <f>NJTPA_2017_working!E128</f>
        <v>7.9219999999999997</v>
      </c>
      <c r="O19" s="9">
        <f t="shared" si="2"/>
        <v>218.786</v>
      </c>
    </row>
    <row r="20" spans="1:15">
      <c r="A20" t="s">
        <v>79</v>
      </c>
      <c r="B20" t="s">
        <v>77</v>
      </c>
      <c r="C20" s="9">
        <f>NJTPA_2017_working!E17</f>
        <v>20.323</v>
      </c>
      <c r="D20" s="9">
        <f>NJTPA_2017_working!E27</f>
        <v>10.253</v>
      </c>
      <c r="E20" s="9">
        <f>NJTPA_2017_working!E37</f>
        <v>8.1910000000000007</v>
      </c>
      <c r="F20" s="9">
        <f>NJTPA_2017_working!E47</f>
        <v>0.32</v>
      </c>
      <c r="G20" s="9">
        <f>NJTPA_2017_working!E57</f>
        <v>6.7880000000000003</v>
      </c>
      <c r="H20" s="9">
        <f>NJTPA_2017_working!E67</f>
        <v>0</v>
      </c>
      <c r="I20" s="9">
        <f>NJTPA_2017_working!E77</f>
        <v>0.85099999999999998</v>
      </c>
      <c r="J20" s="9">
        <f>NJTPA_2017_working!E89</f>
        <v>6.1369999999999996</v>
      </c>
      <c r="K20" s="9">
        <f>NJTPA_2017_working!E99</f>
        <v>0.67400000000000004</v>
      </c>
      <c r="L20" s="9">
        <f>NJTPA_2017_working!E109</f>
        <v>0</v>
      </c>
      <c r="M20" s="9">
        <f>NJTPA_2017_working!E119</f>
        <v>5.3559999999999999</v>
      </c>
      <c r="N20" s="9">
        <f>NJTPA_2017_working!E129</f>
        <v>0</v>
      </c>
      <c r="O20" s="9">
        <f t="shared" si="2"/>
        <v>58.893000000000001</v>
      </c>
    </row>
    <row r="21" spans="1:15" ht="15.75" thickBot="1">
      <c r="A21" s="10" t="s">
        <v>79</v>
      </c>
      <c r="B21" s="10" t="s">
        <v>78</v>
      </c>
      <c r="C21" s="11">
        <f>NJTPA_2017_working!E18</f>
        <v>23.088000000000001</v>
      </c>
      <c r="D21" s="11">
        <f>NJTPA_2017_working!E28</f>
        <v>19.577999999999999</v>
      </c>
      <c r="E21" s="11">
        <f>NJTPA_2017_working!E38</f>
        <v>12.702</v>
      </c>
      <c r="F21" s="11">
        <f>NJTPA_2017_working!E48</f>
        <v>0.52100000000000002</v>
      </c>
      <c r="G21" s="11">
        <f>NJTPA_2017_working!E58</f>
        <v>11.903</v>
      </c>
      <c r="H21" s="11">
        <f>NJTPA_2017_working!E68</f>
        <v>3.4279999999999999</v>
      </c>
      <c r="I21" s="11">
        <f>NJTPA_2017_working!E78</f>
        <v>1.919</v>
      </c>
      <c r="J21" s="11">
        <f>NJTPA_2017_working!E90</f>
        <v>7.9989999999999997</v>
      </c>
      <c r="K21" s="11">
        <f>NJTPA_2017_working!E100</f>
        <v>2.1859999999999999</v>
      </c>
      <c r="L21" s="11">
        <f>NJTPA_2017_working!E110</f>
        <v>0</v>
      </c>
      <c r="M21" s="11">
        <f>NJTPA_2017_working!E120</f>
        <v>12.36</v>
      </c>
      <c r="N21" s="11">
        <f>NJTPA_2017_working!E130</f>
        <v>0</v>
      </c>
      <c r="O21" s="11">
        <f t="shared" si="2"/>
        <v>95.683999999999983</v>
      </c>
    </row>
    <row r="22" spans="1:15">
      <c r="B22" t="s">
        <v>31</v>
      </c>
      <c r="C22" s="9">
        <f t="shared" ref="C22:N22" si="3">SUM(C17:C21)</f>
        <v>122.21199999999999</v>
      </c>
      <c r="D22" s="9">
        <f t="shared" si="3"/>
        <v>81.971999999999994</v>
      </c>
      <c r="E22" s="9">
        <f t="shared" si="3"/>
        <v>38.994</v>
      </c>
      <c r="F22" s="9">
        <f t="shared" si="3"/>
        <v>24.708000000000002</v>
      </c>
      <c r="G22" s="9">
        <f t="shared" si="3"/>
        <v>121.474</v>
      </c>
      <c r="H22" s="9">
        <f t="shared" si="3"/>
        <v>99.503999999999991</v>
      </c>
      <c r="I22" s="9">
        <f t="shared" si="3"/>
        <v>75.048000000000002</v>
      </c>
      <c r="J22" s="9">
        <f t="shared" si="3"/>
        <v>47.110000000000007</v>
      </c>
      <c r="K22" s="9">
        <f t="shared" si="3"/>
        <v>46.468000000000004</v>
      </c>
      <c r="L22" s="9">
        <f t="shared" si="3"/>
        <v>17.405000000000001</v>
      </c>
      <c r="M22" s="9">
        <f t="shared" si="3"/>
        <v>64.705999999999989</v>
      </c>
      <c r="N22" s="9">
        <f t="shared" si="3"/>
        <v>18.568000000000001</v>
      </c>
      <c r="O22" s="9">
        <f t="shared" si="2"/>
        <v>758.16899999999987</v>
      </c>
    </row>
    <row r="25" spans="1:15">
      <c r="B25" t="s">
        <v>35</v>
      </c>
      <c r="C25" t="s">
        <v>81</v>
      </c>
    </row>
    <row r="26" spans="1:15">
      <c r="B26" t="s">
        <v>2</v>
      </c>
    </row>
    <row r="28" spans="1:15">
      <c r="A28" s="10" t="s">
        <v>74</v>
      </c>
      <c r="B28" s="10" t="s">
        <v>47</v>
      </c>
      <c r="C28" s="10" t="s">
        <v>5</v>
      </c>
      <c r="D28" s="10" t="s">
        <v>6</v>
      </c>
      <c r="E28" s="10" t="s">
        <v>7</v>
      </c>
      <c r="F28" s="10" t="s">
        <v>8</v>
      </c>
      <c r="G28" s="10" t="s">
        <v>9</v>
      </c>
      <c r="H28" s="10" t="s">
        <v>10</v>
      </c>
      <c r="I28" s="10" t="s">
        <v>11</v>
      </c>
      <c r="J28" s="10" t="s">
        <v>12</v>
      </c>
      <c r="K28" s="10" t="s">
        <v>13</v>
      </c>
      <c r="L28" s="10" t="s">
        <v>14</v>
      </c>
      <c r="M28" s="10" t="s">
        <v>15</v>
      </c>
      <c r="N28" s="10" t="s">
        <v>16</v>
      </c>
      <c r="O28" s="10" t="s">
        <v>17</v>
      </c>
    </row>
    <row r="29" spans="1:15">
      <c r="A29" t="s">
        <v>75</v>
      </c>
      <c r="C29" s="9">
        <f>NJTPA_2020!E14</f>
        <v>24.652000000000001</v>
      </c>
      <c r="D29" s="9">
        <f>NJTPA_2020!E24</f>
        <v>17.52</v>
      </c>
      <c r="E29" s="9">
        <f>NJTPA_2020!E34</f>
        <v>10.84</v>
      </c>
      <c r="F29" s="9">
        <f>NJTPA_2020!E44</f>
        <v>5.2969999999999997</v>
      </c>
      <c r="G29" s="9">
        <f>NJTPA_2020!E54</f>
        <v>23.376999999999999</v>
      </c>
      <c r="H29" s="9">
        <f>NJTPA_2020!E64</f>
        <v>20.239999999999998</v>
      </c>
      <c r="I29" s="9">
        <f>NJTPA_2020!E74</f>
        <v>15.077999999999999</v>
      </c>
      <c r="J29" s="9">
        <f>NJTPA_2020!E84</f>
        <v>13.846</v>
      </c>
      <c r="K29" s="9">
        <f>NJTPA_2020!E94</f>
        <v>9.6829999999999998</v>
      </c>
      <c r="L29" s="9">
        <f>NJTPA_2020!E104</f>
        <v>5.3920000000000003</v>
      </c>
      <c r="M29" s="9">
        <f>NJTPA_2020!E114</f>
        <v>16.134</v>
      </c>
      <c r="N29" s="9">
        <f>NJTPA_2020!E124</f>
        <v>4.5270000000000001</v>
      </c>
      <c r="O29" s="9">
        <f>SUM(C29:N29)</f>
        <v>166.58599999999996</v>
      </c>
    </row>
    <row r="30" spans="1:15">
      <c r="A30" t="s">
        <v>76</v>
      </c>
      <c r="B30" t="s">
        <v>77</v>
      </c>
      <c r="C30" s="9">
        <f>NJTPA_2020!E15</f>
        <v>12.698</v>
      </c>
      <c r="D30" s="9">
        <f>NJTPA_2020!E25</f>
        <v>22.724</v>
      </c>
      <c r="E30" s="9">
        <f>NJTPA_2020!E35</f>
        <v>4.5750000000000002</v>
      </c>
      <c r="F30" s="9">
        <f>NJTPA_2020!E45</f>
        <v>4.7839999999999998</v>
      </c>
      <c r="G30" s="9">
        <f>NJTPA_2020!E55</f>
        <v>42.545000000000002</v>
      </c>
      <c r="H30" s="9">
        <f>NJTPA_2020!E65</f>
        <v>23.91</v>
      </c>
      <c r="I30" s="9">
        <f>NJTPA_2020!E75</f>
        <v>18.488</v>
      </c>
      <c r="J30" s="9">
        <f>NJTPA_2020!E85</f>
        <v>5.68</v>
      </c>
      <c r="K30" s="9">
        <f>NJTPA_2020!E95</f>
        <v>5.3019999999999996</v>
      </c>
      <c r="L30" s="9">
        <f>NJTPA_2020!E105</f>
        <v>0.218</v>
      </c>
      <c r="M30" s="9">
        <f>NJTPA_2020!E115</f>
        <v>19.823</v>
      </c>
      <c r="N30" s="9">
        <f>NJTPA_2020!E125</f>
        <v>5.1619999999999999</v>
      </c>
      <c r="O30" s="9">
        <f t="shared" ref="O30:O34" si="4">SUM(C30:N30)</f>
        <v>165.90899999999999</v>
      </c>
    </row>
    <row r="31" spans="1:15">
      <c r="A31" t="s">
        <v>76</v>
      </c>
      <c r="B31" t="s">
        <v>78</v>
      </c>
      <c r="C31" s="9">
        <f>NJTPA_2020!E16</f>
        <v>18.96</v>
      </c>
      <c r="D31" s="9">
        <f>NJTPA_2020!E26</f>
        <v>9.3309999999999995</v>
      </c>
      <c r="E31" s="9">
        <f>NJTPA_2020!E36</f>
        <v>0.10199999999999999</v>
      </c>
      <c r="F31" s="9">
        <f>NJTPA_2020!E46</f>
        <v>9.1820000000000004</v>
      </c>
      <c r="G31" s="9">
        <f>NJTPA_2020!E56</f>
        <v>27.338999999999999</v>
      </c>
      <c r="H31" s="9">
        <f>NJTPA_2020!E66</f>
        <v>36.834000000000003</v>
      </c>
      <c r="I31" s="9">
        <f>NJTPA_2020!E76</f>
        <v>20.625</v>
      </c>
      <c r="J31" s="9">
        <f>NJTPA_2020!E86</f>
        <v>10.528</v>
      </c>
      <c r="K31" s="9">
        <f>NJTPA_2020!E96</f>
        <v>17.204000000000001</v>
      </c>
      <c r="L31" s="9">
        <f>NJTPA_2020!E106</f>
        <v>9.1999999999999993</v>
      </c>
      <c r="M31" s="9">
        <f>NJTPA_2020!E116</f>
        <v>9.3620000000000001</v>
      </c>
      <c r="N31" s="9">
        <f>NJTPA_2020!E126</f>
        <v>8.68</v>
      </c>
      <c r="O31" s="9">
        <f t="shared" si="4"/>
        <v>177.34700000000001</v>
      </c>
    </row>
    <row r="32" spans="1:15">
      <c r="A32" t="s">
        <v>79</v>
      </c>
      <c r="B32" t="s">
        <v>77</v>
      </c>
      <c r="C32" s="9">
        <f>NJTPA_2020!E17</f>
        <v>20.629000000000001</v>
      </c>
      <c r="D32" s="9">
        <f>NJTPA_2020!E27</f>
        <v>13.569000000000001</v>
      </c>
      <c r="E32" s="9">
        <f>NJTPA_2020!E37</f>
        <v>9.7650000000000006</v>
      </c>
      <c r="F32" s="9">
        <f>NJTPA_2020!E47</f>
        <v>0.21</v>
      </c>
      <c r="G32" s="9">
        <f>NJTPA_2020!E57</f>
        <v>7.7460000000000004</v>
      </c>
      <c r="H32" s="9">
        <f>NJTPA_2020!E67</f>
        <v>0</v>
      </c>
      <c r="I32" s="9">
        <f>NJTPA_2020!E77</f>
        <v>0.51700000000000002</v>
      </c>
      <c r="J32" s="9">
        <f>NJTPA_2020!E87</f>
        <v>9.1929999999999996</v>
      </c>
      <c r="K32" s="9">
        <f>NJTPA_2020!E97</f>
        <v>0.46100000000000002</v>
      </c>
      <c r="L32" s="9">
        <f>NJTPA_2020!E107</f>
        <v>0</v>
      </c>
      <c r="M32" s="9">
        <f>NJTPA_2020!E117</f>
        <v>6.7590000000000003</v>
      </c>
      <c r="N32" s="9">
        <f>NJTPA_2020!E127</f>
        <v>0</v>
      </c>
      <c r="O32" s="9">
        <f t="shared" si="4"/>
        <v>68.849000000000004</v>
      </c>
    </row>
    <row r="33" spans="1:15" ht="15.75" thickBot="1">
      <c r="A33" s="10" t="s">
        <v>79</v>
      </c>
      <c r="B33" s="10" t="s">
        <v>78</v>
      </c>
      <c r="C33" s="10">
        <f>NJTPA_2020!E18</f>
        <v>16.285</v>
      </c>
      <c r="D33" s="10">
        <f>NJTPA_2020!E28</f>
        <v>14.083</v>
      </c>
      <c r="E33" s="10">
        <f>NJTPA_2020!E38</f>
        <v>10.045999999999999</v>
      </c>
      <c r="F33" s="10">
        <f>NJTPA_2020!E48</f>
        <v>0.42699999999999999</v>
      </c>
      <c r="G33" s="10">
        <f>NJTPA_2020!E58</f>
        <v>10.538</v>
      </c>
      <c r="H33" s="10">
        <f>NJTPA_2020!E68</f>
        <v>3.0219999999999998</v>
      </c>
      <c r="I33" s="10">
        <f>NJTPA_2020!E78</f>
        <v>1.45</v>
      </c>
      <c r="J33" s="10">
        <f>NJTPA_2020!E88</f>
        <v>7.3049999999999997</v>
      </c>
      <c r="K33" s="10">
        <f>NJTPA_2020!E98</f>
        <v>1.649</v>
      </c>
      <c r="L33" s="10">
        <f>NJTPA_2020!E108</f>
        <v>0</v>
      </c>
      <c r="M33" s="10">
        <f>NJTPA_2020!E118</f>
        <v>10.574</v>
      </c>
      <c r="N33" s="10">
        <f>NJTPA_2020!E128</f>
        <v>0</v>
      </c>
      <c r="O33" s="11">
        <f t="shared" si="4"/>
        <v>75.379000000000005</v>
      </c>
    </row>
    <row r="34" spans="1:15">
      <c r="B34" t="s">
        <v>31</v>
      </c>
      <c r="C34" s="9">
        <f t="shared" ref="C34:N34" si="5">SUM(C29:C33)</f>
        <v>93.224000000000004</v>
      </c>
      <c r="D34" s="9">
        <f t="shared" si="5"/>
        <v>77.227000000000004</v>
      </c>
      <c r="E34" s="9">
        <f t="shared" si="5"/>
        <v>35.328000000000003</v>
      </c>
      <c r="F34" s="9">
        <f t="shared" si="5"/>
        <v>19.899999999999999</v>
      </c>
      <c r="G34" s="9">
        <f t="shared" si="5"/>
        <v>111.54499999999999</v>
      </c>
      <c r="H34" s="9">
        <f t="shared" si="5"/>
        <v>84.006000000000014</v>
      </c>
      <c r="I34" s="9">
        <f t="shared" si="5"/>
        <v>56.158000000000008</v>
      </c>
      <c r="J34" s="9">
        <f t="shared" si="5"/>
        <v>46.552</v>
      </c>
      <c r="K34" s="9">
        <f t="shared" si="5"/>
        <v>34.298999999999999</v>
      </c>
      <c r="L34" s="9">
        <f t="shared" si="5"/>
        <v>14.809999999999999</v>
      </c>
      <c r="M34" s="9">
        <f t="shared" si="5"/>
        <v>62.652000000000001</v>
      </c>
      <c r="N34" s="9">
        <f t="shared" si="5"/>
        <v>18.369</v>
      </c>
      <c r="O34" s="9">
        <f t="shared" si="4"/>
        <v>654.07000000000005</v>
      </c>
    </row>
    <row r="35" spans="1:15"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</row>
    <row r="41" spans="1:15"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</row>
    <row r="42" spans="1:15"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O42"/>
  <sheetViews>
    <sheetView workbookViewId="0">
      <selection activeCell="A22" sqref="A22"/>
    </sheetView>
  </sheetViews>
  <sheetFormatPr defaultRowHeight="15"/>
  <cols>
    <col min="1" max="1" width="9" bestFit="1" customWidth="1"/>
    <col min="2" max="2" width="12.42578125" customWidth="1"/>
    <col min="3" max="3" width="11.42578125" customWidth="1"/>
    <col min="4" max="4" width="11.140625" customWidth="1"/>
    <col min="5" max="5" width="9.140625" bestFit="1" customWidth="1"/>
    <col min="6" max="6" width="10.5703125" customWidth="1"/>
    <col min="7" max="7" width="10.28515625" bestFit="1" customWidth="1"/>
    <col min="8" max="8" width="10.28515625" customWidth="1"/>
    <col min="9" max="9" width="10.42578125" customWidth="1"/>
    <col min="10" max="10" width="9.140625" bestFit="1" customWidth="1"/>
    <col min="11" max="11" width="10.140625" bestFit="1" customWidth="1"/>
    <col min="12" max="12" width="9" customWidth="1"/>
    <col min="13" max="13" width="9.85546875" customWidth="1"/>
    <col min="14" max="14" width="9" customWidth="1"/>
    <col min="15" max="15" width="11.85546875" customWidth="1"/>
  </cols>
  <sheetData>
    <row r="1" spans="1:15">
      <c r="B1" t="s">
        <v>36</v>
      </c>
      <c r="C1" t="s">
        <v>73</v>
      </c>
    </row>
    <row r="2" spans="1:15">
      <c r="B2" t="s">
        <v>2</v>
      </c>
    </row>
    <row r="4" spans="1:15" ht="15.75" thickBot="1">
      <c r="A4" s="10" t="s">
        <v>74</v>
      </c>
      <c r="B4" s="10" t="s">
        <v>47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0" t="s">
        <v>17</v>
      </c>
    </row>
    <row r="5" spans="1:15">
      <c r="A5" t="s">
        <v>75</v>
      </c>
      <c r="C5" s="1">
        <f>'2011 Output'!F14</f>
        <v>0</v>
      </c>
      <c r="D5" s="1">
        <f>'2011 Output'!F24</f>
        <v>0</v>
      </c>
      <c r="E5" s="1">
        <f>'2011 Output'!F34</f>
        <v>0</v>
      </c>
      <c r="F5" s="1">
        <f>'2011 Output'!F44</f>
        <v>0</v>
      </c>
      <c r="G5" s="1">
        <f>'2011 Output'!F54</f>
        <v>0</v>
      </c>
      <c r="H5" s="1">
        <f>'2011 Output'!F64</f>
        <v>0</v>
      </c>
      <c r="I5" s="1">
        <f>'2011 Output'!F74</f>
        <v>0</v>
      </c>
      <c r="J5" s="1">
        <f>'2011 Output'!F84</f>
        <v>0</v>
      </c>
      <c r="K5" s="1">
        <f>'2011 Output'!F94</f>
        <v>0</v>
      </c>
      <c r="L5" s="1">
        <f>'2011 Output'!F104</f>
        <v>0</v>
      </c>
      <c r="M5" s="1">
        <f>'2011 Output'!F114</f>
        <v>0</v>
      </c>
      <c r="N5" s="1">
        <f>'2011 Output'!F124</f>
        <v>0</v>
      </c>
      <c r="O5" s="1">
        <f>SUM(C5:N5)</f>
        <v>0</v>
      </c>
    </row>
    <row r="6" spans="1:15">
      <c r="A6" t="s">
        <v>76</v>
      </c>
      <c r="B6" t="s">
        <v>77</v>
      </c>
      <c r="C6" s="1">
        <f>'2011 Output'!F15</f>
        <v>3503914</v>
      </c>
      <c r="D6" s="1">
        <f>'2011 Output'!F25</f>
        <v>3774255</v>
      </c>
      <c r="E6" s="1">
        <f>'2011 Output'!F35</f>
        <v>895793</v>
      </c>
      <c r="F6" s="1">
        <f>'2011 Output'!F45</f>
        <v>1841221</v>
      </c>
      <c r="G6" s="1">
        <f>'2011 Output'!F55</f>
        <v>7919134</v>
      </c>
      <c r="H6" s="1">
        <f>'2011 Output'!F65</f>
        <v>6484023</v>
      </c>
      <c r="I6" s="1">
        <f>'2011 Output'!F75</f>
        <v>6841992</v>
      </c>
      <c r="J6" s="1">
        <f>'2011 Output'!F85</f>
        <v>1551056</v>
      </c>
      <c r="K6" s="1">
        <f>'2011 Output'!F95</f>
        <v>2337132</v>
      </c>
      <c r="L6" s="1">
        <f>'2011 Output'!F105</f>
        <v>23905</v>
      </c>
      <c r="M6" s="1">
        <f>'2011 Output'!F115</f>
        <v>4357717</v>
      </c>
      <c r="N6" s="1">
        <f>'2011 Output'!F125</f>
        <v>1568983</v>
      </c>
      <c r="O6" s="1">
        <f t="shared" ref="O6:O10" si="0">SUM(C6:N6)</f>
        <v>41099125</v>
      </c>
    </row>
    <row r="7" spans="1:15">
      <c r="A7" t="s">
        <v>76</v>
      </c>
      <c r="B7" t="s">
        <v>78</v>
      </c>
      <c r="C7" s="1">
        <f>'2011 Output'!F16</f>
        <v>7692632</v>
      </c>
      <c r="D7" s="1">
        <f>'2011 Output'!F26</f>
        <v>3292446</v>
      </c>
      <c r="E7" s="1">
        <f>'2011 Output'!F36</f>
        <v>0</v>
      </c>
      <c r="F7" s="1">
        <f>'2011 Output'!F46</f>
        <v>3232348</v>
      </c>
      <c r="G7" s="1">
        <f>'2011 Output'!F56</f>
        <v>9335768</v>
      </c>
      <c r="H7" s="1">
        <f>'2011 Output'!F66</f>
        <v>10027916</v>
      </c>
      <c r="I7" s="1">
        <f>'2011 Output'!F76</f>
        <v>7828222</v>
      </c>
      <c r="J7" s="1">
        <f>'2011 Output'!F86</f>
        <v>3693548</v>
      </c>
      <c r="K7" s="1">
        <f>'2011 Output'!F96</f>
        <v>6141517</v>
      </c>
      <c r="L7" s="1">
        <f>'2011 Output'!F106</f>
        <v>3346430</v>
      </c>
      <c r="M7" s="1">
        <f>'2011 Output'!F116</f>
        <v>3693929</v>
      </c>
      <c r="N7" s="1">
        <f>'2011 Output'!F126</f>
        <v>2493579</v>
      </c>
      <c r="O7" s="1">
        <f t="shared" si="0"/>
        <v>60778335</v>
      </c>
    </row>
    <row r="8" spans="1:15">
      <c r="A8" t="s">
        <v>79</v>
      </c>
      <c r="B8" t="s">
        <v>77</v>
      </c>
      <c r="C8" s="1">
        <f>'2011 Output'!F17</f>
        <v>3544045</v>
      </c>
      <c r="D8" s="1">
        <f>'2011 Output'!F27</f>
        <v>2610460</v>
      </c>
      <c r="E8" s="1">
        <f>'2011 Output'!F37</f>
        <v>1858015</v>
      </c>
      <c r="F8" s="1">
        <f>'2011 Output'!F47</f>
        <v>83051</v>
      </c>
      <c r="G8" s="1">
        <f>'2011 Output'!F57</f>
        <v>1104175</v>
      </c>
      <c r="H8" s="1">
        <f>'2011 Output'!F67</f>
        <v>1556</v>
      </c>
      <c r="I8" s="1">
        <f>'2011 Output'!F77</f>
        <v>315420</v>
      </c>
      <c r="J8" s="1">
        <f>'2011 Output'!F87</f>
        <v>1047868</v>
      </c>
      <c r="K8" s="1">
        <f>'2011 Output'!F97</f>
        <v>185691</v>
      </c>
      <c r="L8" s="1">
        <f>'2011 Output'!F107</f>
        <v>0</v>
      </c>
      <c r="M8" s="1">
        <f>'2011 Output'!F117</f>
        <v>1391476</v>
      </c>
      <c r="N8" s="1">
        <f>'2011 Output'!F127</f>
        <v>0</v>
      </c>
      <c r="O8" s="1">
        <f t="shared" si="0"/>
        <v>12141757</v>
      </c>
    </row>
    <row r="9" spans="1:15" ht="15.75" thickBot="1">
      <c r="A9" s="10" t="s">
        <v>79</v>
      </c>
      <c r="B9" s="10" t="s">
        <v>78</v>
      </c>
      <c r="C9" s="12">
        <f>'2011 Output'!F18</f>
        <v>6007412</v>
      </c>
      <c r="D9" s="12">
        <f>'2011 Output'!F28</f>
        <v>3879812</v>
      </c>
      <c r="E9" s="12">
        <f>'2011 Output'!F38</f>
        <v>3491404</v>
      </c>
      <c r="F9" s="12">
        <f>'2011 Output'!F48</f>
        <v>111947</v>
      </c>
      <c r="G9" s="12">
        <f>'2011 Output'!F58</f>
        <v>3037635</v>
      </c>
      <c r="H9" s="12">
        <f>'2011 Output'!F68</f>
        <v>1040313</v>
      </c>
      <c r="I9" s="12">
        <f>'2011 Output'!F78</f>
        <v>357573</v>
      </c>
      <c r="J9" s="12">
        <f>'2011 Output'!F88</f>
        <v>1930097</v>
      </c>
      <c r="K9" s="12">
        <f>'2011 Output'!F98</f>
        <v>512192</v>
      </c>
      <c r="L9" s="12">
        <f>'2011 Output'!F108</f>
        <v>0</v>
      </c>
      <c r="M9" s="12">
        <f>'2011 Output'!F118</f>
        <v>3323637</v>
      </c>
      <c r="N9" s="12">
        <f>'2011 Output'!F128</f>
        <v>0</v>
      </c>
      <c r="O9" s="12">
        <f t="shared" si="0"/>
        <v>23692022</v>
      </c>
    </row>
    <row r="10" spans="1:15">
      <c r="B10" t="s">
        <v>31</v>
      </c>
      <c r="C10" s="1">
        <f t="shared" ref="C10:N10" si="1">SUM(C5:C9)</f>
        <v>20748003</v>
      </c>
      <c r="D10" s="1">
        <f t="shared" si="1"/>
        <v>13556973</v>
      </c>
      <c r="E10" s="1">
        <f t="shared" si="1"/>
        <v>6245212</v>
      </c>
      <c r="F10" s="1">
        <f t="shared" si="1"/>
        <v>5268567</v>
      </c>
      <c r="G10" s="1">
        <f t="shared" si="1"/>
        <v>21396712</v>
      </c>
      <c r="H10" s="1">
        <f t="shared" si="1"/>
        <v>17553808</v>
      </c>
      <c r="I10" s="1">
        <f t="shared" si="1"/>
        <v>15343207</v>
      </c>
      <c r="J10" s="1">
        <f t="shared" si="1"/>
        <v>8222569</v>
      </c>
      <c r="K10" s="1">
        <f t="shared" si="1"/>
        <v>9176532</v>
      </c>
      <c r="L10" s="1">
        <f t="shared" si="1"/>
        <v>3370335</v>
      </c>
      <c r="M10" s="1">
        <f t="shared" si="1"/>
        <v>12766759</v>
      </c>
      <c r="N10" s="1">
        <f t="shared" si="1"/>
        <v>4062562</v>
      </c>
      <c r="O10" s="1">
        <f t="shared" si="0"/>
        <v>137711239</v>
      </c>
    </row>
    <row r="13" spans="1:15">
      <c r="B13" t="s">
        <v>36</v>
      </c>
      <c r="C13" t="s">
        <v>80</v>
      </c>
    </row>
    <row r="14" spans="1:15">
      <c r="B14" t="s">
        <v>2</v>
      </c>
    </row>
    <row r="16" spans="1:15" ht="15.75" thickBot="1">
      <c r="A16" s="10" t="s">
        <v>74</v>
      </c>
      <c r="B16" s="10" t="s">
        <v>47</v>
      </c>
      <c r="C16" s="10" t="s">
        <v>5</v>
      </c>
      <c r="D16" s="10" t="s">
        <v>6</v>
      </c>
      <c r="E16" s="10" t="s">
        <v>7</v>
      </c>
      <c r="F16" s="10" t="s">
        <v>8</v>
      </c>
      <c r="G16" s="10" t="s">
        <v>9</v>
      </c>
      <c r="H16" s="10" t="s">
        <v>10</v>
      </c>
      <c r="I16" s="10" t="s">
        <v>11</v>
      </c>
      <c r="J16" s="10" t="s">
        <v>12</v>
      </c>
      <c r="K16" s="10" t="s">
        <v>13</v>
      </c>
      <c r="L16" s="10" t="s">
        <v>14</v>
      </c>
      <c r="M16" s="10" t="s">
        <v>15</v>
      </c>
      <c r="N16" s="10" t="s">
        <v>16</v>
      </c>
      <c r="O16" s="10" t="s">
        <v>17</v>
      </c>
    </row>
    <row r="17" spans="1:15">
      <c r="A17" t="s">
        <v>75</v>
      </c>
      <c r="C17" s="1">
        <f>NJTPA_2017_working!B14</f>
        <v>0</v>
      </c>
      <c r="D17" s="1">
        <f>NJTPA_2017_working!B24</f>
        <v>0</v>
      </c>
      <c r="E17" s="1">
        <f>NJTPA_2017_working!B34</f>
        <v>0</v>
      </c>
      <c r="F17" s="1">
        <f>NJTPA_2017_working!B44</f>
        <v>0</v>
      </c>
      <c r="G17" s="1">
        <f>NJTPA_2017_working!B54</f>
        <v>0</v>
      </c>
      <c r="H17" s="1">
        <f>NJTPA_2017_working!B64</f>
        <v>0</v>
      </c>
      <c r="I17" s="1">
        <f>NJTPA_2017_working!B74</f>
        <v>0</v>
      </c>
      <c r="J17" s="1">
        <f>NJTPA_2017_working!B86</f>
        <v>0</v>
      </c>
      <c r="K17" s="1">
        <f>NJTPA_2017_working!B96</f>
        <v>0</v>
      </c>
      <c r="L17" s="1">
        <f>NJTPA_2017_working!B106</f>
        <v>0</v>
      </c>
      <c r="M17" s="1">
        <f>NJTPA_2017_working!B116</f>
        <v>0</v>
      </c>
      <c r="N17" s="1">
        <f>NJTPA_2017_working!B126</f>
        <v>0</v>
      </c>
      <c r="O17" s="1">
        <f>SUM(C17:N17)</f>
        <v>0</v>
      </c>
    </row>
    <row r="18" spans="1:15">
      <c r="A18" t="s">
        <v>76</v>
      </c>
      <c r="B18" t="s">
        <v>77</v>
      </c>
      <c r="C18" s="1">
        <f>NJTPA_2017_working!B15</f>
        <v>4768620</v>
      </c>
      <c r="D18" s="1">
        <f>NJTPA_2017_working!B25</f>
        <v>4685633</v>
      </c>
      <c r="E18" s="1">
        <f>NJTPA_2017_working!B35</f>
        <v>1164038</v>
      </c>
      <c r="F18" s="1">
        <f>NJTPA_2017_working!B45</f>
        <v>2162459</v>
      </c>
      <c r="G18" s="1">
        <f>NJTPA_2017_working!B55</f>
        <v>11263588</v>
      </c>
      <c r="H18" s="1">
        <f>NJTPA_2017_working!B65</f>
        <v>7850253</v>
      </c>
      <c r="I18" s="1">
        <f>NJTPA_2017_working!B75</f>
        <v>6554776</v>
      </c>
      <c r="J18" s="1">
        <f>NJTPA_2017_working!B87</f>
        <v>1262806</v>
      </c>
      <c r="K18" s="1">
        <f>NJTPA_2017_working!B97</f>
        <v>2857074</v>
      </c>
      <c r="L18" s="1">
        <f>NJTPA_2017_working!B107</f>
        <v>50541</v>
      </c>
      <c r="M18" s="1">
        <f>NJTPA_2017_working!B117</f>
        <v>4665711</v>
      </c>
      <c r="N18" s="1">
        <f>NJTPA_2017_working!B127</f>
        <v>1841527</v>
      </c>
      <c r="O18" s="1">
        <f t="shared" ref="O18:O22" si="2">SUM(C18:N18)</f>
        <v>49127026</v>
      </c>
    </row>
    <row r="19" spans="1:15">
      <c r="A19" t="s">
        <v>76</v>
      </c>
      <c r="B19" t="s">
        <v>78</v>
      </c>
      <c r="C19" s="1">
        <f>NJTPA_2017_working!B16</f>
        <v>6918778</v>
      </c>
      <c r="D19" s="1">
        <f>NJTPA_2017_working!B26</f>
        <v>3343938</v>
      </c>
      <c r="E19" s="1">
        <f>NJTPA_2017_working!B36</f>
        <v>11270</v>
      </c>
      <c r="F19" s="1">
        <f>NJTPA_2017_working!B46</f>
        <v>3563186</v>
      </c>
      <c r="G19" s="1">
        <f>NJTPA_2017_working!B56</f>
        <v>9275838</v>
      </c>
      <c r="H19" s="1">
        <f>NJTPA_2017_working!B66</f>
        <v>11928497</v>
      </c>
      <c r="I19" s="1">
        <f>NJTPA_2017_working!B76</f>
        <v>8456517</v>
      </c>
      <c r="J19" s="1">
        <f>NJTPA_2017_working!B88</f>
        <v>3341244</v>
      </c>
      <c r="K19" s="1">
        <f>NJTPA_2017_working!B98</f>
        <v>6757253</v>
      </c>
      <c r="L19" s="1">
        <f>NJTPA_2017_working!B108</f>
        <v>3394983</v>
      </c>
      <c r="M19" s="1">
        <f>NJTPA_2017_working!B118</f>
        <v>2810837</v>
      </c>
      <c r="N19" s="1">
        <f>NJTPA_2017_working!B128</f>
        <v>2451105</v>
      </c>
      <c r="O19" s="1">
        <f t="shared" si="2"/>
        <v>62253446</v>
      </c>
    </row>
    <row r="20" spans="1:15">
      <c r="A20" t="s">
        <v>79</v>
      </c>
      <c r="B20" t="s">
        <v>77</v>
      </c>
      <c r="C20" s="1">
        <f>NJTPA_2017_working!B17</f>
        <v>5535207</v>
      </c>
      <c r="D20" s="1">
        <f>NJTPA_2017_working!B27</f>
        <v>2931035</v>
      </c>
      <c r="E20" s="1">
        <f>NJTPA_2017_working!B37</f>
        <v>2209031</v>
      </c>
      <c r="F20" s="1">
        <f>NJTPA_2017_working!B47</f>
        <v>104216</v>
      </c>
      <c r="G20" s="1">
        <f>NJTPA_2017_working!B57</f>
        <v>1954568</v>
      </c>
      <c r="H20" s="1">
        <f>NJTPA_2017_working!B67</f>
        <v>0</v>
      </c>
      <c r="I20" s="1">
        <f>NJTPA_2017_working!B77</f>
        <v>226846</v>
      </c>
      <c r="J20" s="1">
        <f>NJTPA_2017_working!B89</f>
        <v>1724342</v>
      </c>
      <c r="K20" s="1">
        <f>NJTPA_2017_working!B99</f>
        <v>216374</v>
      </c>
      <c r="L20" s="1">
        <f>NJTPA_2017_working!B109</f>
        <v>0</v>
      </c>
      <c r="M20" s="1">
        <f>NJTPA_2017_working!B119</f>
        <v>1550975</v>
      </c>
      <c r="N20" s="1">
        <f>NJTPA_2017_working!B129</f>
        <v>0</v>
      </c>
      <c r="O20" s="1">
        <f t="shared" si="2"/>
        <v>16452594</v>
      </c>
    </row>
    <row r="21" spans="1:15" ht="15.75" thickBot="1">
      <c r="A21" s="10" t="s">
        <v>79</v>
      </c>
      <c r="B21" s="10" t="s">
        <v>78</v>
      </c>
      <c r="C21" s="12">
        <f>NJTPA_2017_working!B18</f>
        <v>5161117</v>
      </c>
      <c r="D21" s="12">
        <f>NJTPA_2017_working!B28</f>
        <v>4284585</v>
      </c>
      <c r="E21" s="12">
        <f>NJTPA_2017_working!B38</f>
        <v>2973834</v>
      </c>
      <c r="F21" s="12">
        <f>NJTPA_2017_working!B48</f>
        <v>155413</v>
      </c>
      <c r="G21" s="12">
        <f>NJTPA_2017_working!B58</f>
        <v>3269161</v>
      </c>
      <c r="H21" s="12">
        <f>NJTPA_2017_working!B68</f>
        <v>859863</v>
      </c>
      <c r="I21" s="12">
        <f>NJTPA_2017_working!B78</f>
        <v>471989</v>
      </c>
      <c r="J21" s="12">
        <f>NJTPA_2017_working!B90</f>
        <v>1819529</v>
      </c>
      <c r="K21" s="12">
        <f>NJTPA_2017_working!B100</f>
        <v>613366</v>
      </c>
      <c r="L21" s="12">
        <f>NJTPA_2017_working!B110</f>
        <v>0</v>
      </c>
      <c r="M21" s="12">
        <f>NJTPA_2017_working!B120</f>
        <v>3112114</v>
      </c>
      <c r="N21" s="12">
        <f>NJTPA_2017_working!B130</f>
        <v>0</v>
      </c>
      <c r="O21" s="12">
        <f t="shared" si="2"/>
        <v>22720971</v>
      </c>
    </row>
    <row r="22" spans="1:15">
      <c r="B22" t="s">
        <v>31</v>
      </c>
      <c r="C22" s="1">
        <f t="shared" ref="C22:N22" si="3">SUM(C17:C21)</f>
        <v>22383722</v>
      </c>
      <c r="D22" s="1">
        <f t="shared" si="3"/>
        <v>15245191</v>
      </c>
      <c r="E22" s="1">
        <f t="shared" si="3"/>
        <v>6358173</v>
      </c>
      <c r="F22" s="1">
        <f t="shared" si="3"/>
        <v>5985274</v>
      </c>
      <c r="G22" s="1">
        <f t="shared" si="3"/>
        <v>25763155</v>
      </c>
      <c r="H22" s="1">
        <f t="shared" si="3"/>
        <v>20638613</v>
      </c>
      <c r="I22" s="1">
        <f t="shared" si="3"/>
        <v>15710128</v>
      </c>
      <c r="J22" s="1">
        <f t="shared" si="3"/>
        <v>8147921</v>
      </c>
      <c r="K22" s="1">
        <f t="shared" si="3"/>
        <v>10444067</v>
      </c>
      <c r="L22" s="1">
        <f t="shared" si="3"/>
        <v>3445524</v>
      </c>
      <c r="M22" s="1">
        <f t="shared" si="3"/>
        <v>12139637</v>
      </c>
      <c r="N22" s="1">
        <f t="shared" si="3"/>
        <v>4292632</v>
      </c>
      <c r="O22" s="1">
        <f t="shared" si="2"/>
        <v>150554037</v>
      </c>
    </row>
    <row r="25" spans="1:15">
      <c r="B25" t="s">
        <v>36</v>
      </c>
      <c r="C25" t="s">
        <v>81</v>
      </c>
    </row>
    <row r="26" spans="1:15">
      <c r="B26" t="s">
        <v>2</v>
      </c>
    </row>
    <row r="28" spans="1:15">
      <c r="A28" s="10" t="s">
        <v>74</v>
      </c>
      <c r="B28" s="10" t="s">
        <v>47</v>
      </c>
      <c r="C28" s="10" t="s">
        <v>5</v>
      </c>
      <c r="D28" s="10" t="s">
        <v>6</v>
      </c>
      <c r="E28" s="10" t="s">
        <v>7</v>
      </c>
      <c r="F28" s="10" t="s">
        <v>8</v>
      </c>
      <c r="G28" s="10" t="s">
        <v>9</v>
      </c>
      <c r="H28" s="10" t="s">
        <v>10</v>
      </c>
      <c r="I28" s="10" t="s">
        <v>11</v>
      </c>
      <c r="J28" s="10" t="s">
        <v>12</v>
      </c>
      <c r="K28" s="10" t="s">
        <v>13</v>
      </c>
      <c r="L28" s="10" t="s">
        <v>14</v>
      </c>
      <c r="M28" s="10" t="s">
        <v>15</v>
      </c>
      <c r="N28" s="10" t="s">
        <v>16</v>
      </c>
      <c r="O28" s="10" t="s">
        <v>17</v>
      </c>
    </row>
    <row r="29" spans="1:15">
      <c r="A29" t="s">
        <v>75</v>
      </c>
      <c r="C29" s="1">
        <f>NJTPA_2020!B14</f>
        <v>0</v>
      </c>
      <c r="D29" s="1">
        <f>NJTPA_2020!B24</f>
        <v>0</v>
      </c>
      <c r="E29" s="1">
        <f>NJTPA_2020!B34</f>
        <v>0</v>
      </c>
      <c r="F29" s="1">
        <f>NJTPA_2020!B44</f>
        <v>0</v>
      </c>
      <c r="G29" s="1">
        <f>NJTPA_2020!B54</f>
        <v>0</v>
      </c>
      <c r="H29" s="1">
        <f>NJTPA_2020!B64</f>
        <v>0</v>
      </c>
      <c r="I29" s="1">
        <f>NJTPA_2020!B74</f>
        <v>0</v>
      </c>
      <c r="J29" s="1">
        <f>NJTPA_2020!B84</f>
        <v>0</v>
      </c>
      <c r="K29" s="1">
        <f>NJTPA_2020!B94</f>
        <v>0</v>
      </c>
      <c r="L29" s="1">
        <f>NJTPA_2020!B104</f>
        <v>0</v>
      </c>
      <c r="M29" s="1">
        <f>NJTPA_2020!B114</f>
        <v>0</v>
      </c>
      <c r="N29" s="1">
        <f>NJTPA_2020!B124</f>
        <v>0</v>
      </c>
      <c r="O29" s="1">
        <f>SUM(C29:N29)</f>
        <v>0</v>
      </c>
    </row>
    <row r="30" spans="1:15">
      <c r="A30" t="s">
        <v>76</v>
      </c>
      <c r="B30" t="s">
        <v>77</v>
      </c>
      <c r="C30" s="1">
        <f>NJTPA_2020!B15</f>
        <v>4531480</v>
      </c>
      <c r="D30" s="1">
        <f>NJTPA_2020!B25</f>
        <v>5257401</v>
      </c>
      <c r="E30" s="1">
        <f>NJTPA_2020!B35</f>
        <v>1384621</v>
      </c>
      <c r="F30" s="1">
        <f>NJTPA_2020!B45</f>
        <v>2084498</v>
      </c>
      <c r="G30" s="1">
        <f>NJTPA_2020!B55</f>
        <v>11130369</v>
      </c>
      <c r="H30" s="1">
        <f>NJTPA_2020!B65</f>
        <v>7222079</v>
      </c>
      <c r="I30" s="1">
        <f>NJTPA_2020!B75</f>
        <v>5430845</v>
      </c>
      <c r="J30" s="1">
        <f>NJTPA_2020!B85</f>
        <v>1347875</v>
      </c>
      <c r="K30" s="1">
        <f>NJTPA_2020!B95</f>
        <v>2102617</v>
      </c>
      <c r="L30" s="1">
        <f>NJTPA_2020!B105</f>
        <v>46559</v>
      </c>
      <c r="M30" s="1">
        <f>NJTPA_2020!B115</f>
        <v>5255172</v>
      </c>
      <c r="N30" s="1">
        <f>NJTPA_2020!B125</f>
        <v>2316074</v>
      </c>
      <c r="O30" s="1">
        <f t="shared" ref="O30:O34" si="4">SUM(C30:N30)</f>
        <v>48109590</v>
      </c>
    </row>
    <row r="31" spans="1:15">
      <c r="A31" t="s">
        <v>76</v>
      </c>
      <c r="B31" t="s">
        <v>78</v>
      </c>
      <c r="C31" s="1">
        <f>NJTPA_2020!B16</f>
        <v>7014023</v>
      </c>
      <c r="D31" s="1">
        <f>NJTPA_2020!B26</f>
        <v>3255512</v>
      </c>
      <c r="E31" s="1">
        <f>NJTPA_2020!B36</f>
        <v>38273</v>
      </c>
      <c r="F31" s="1">
        <f>NJTPA_2020!B46</f>
        <v>3618311</v>
      </c>
      <c r="G31" s="1">
        <f>NJTPA_2020!B56</f>
        <v>10098601</v>
      </c>
      <c r="H31" s="1">
        <f>NJTPA_2020!B66</f>
        <v>14245423</v>
      </c>
      <c r="I31" s="1">
        <f>NJTPA_2020!B76</f>
        <v>8483166</v>
      </c>
      <c r="J31" s="1">
        <f>NJTPA_2020!B86</f>
        <v>3615403</v>
      </c>
      <c r="K31" s="1">
        <f>NJTPA_2020!B96</f>
        <v>6882922</v>
      </c>
      <c r="L31" s="1">
        <f>NJTPA_2020!B106</f>
        <v>3631700</v>
      </c>
      <c r="M31" s="1">
        <f>NJTPA_2020!B116</f>
        <v>3018533</v>
      </c>
      <c r="N31" s="1">
        <f>NJTPA_2020!B126</f>
        <v>3113572</v>
      </c>
      <c r="O31" s="1">
        <f t="shared" si="4"/>
        <v>67015439</v>
      </c>
    </row>
    <row r="32" spans="1:15">
      <c r="A32" t="s">
        <v>79</v>
      </c>
      <c r="B32" t="s">
        <v>77</v>
      </c>
      <c r="C32" s="1">
        <f>NJTPA_2020!B17</f>
        <v>5030320</v>
      </c>
      <c r="D32" s="1">
        <f>NJTPA_2020!B27</f>
        <v>2837202</v>
      </c>
      <c r="E32" s="1">
        <f>NJTPA_2020!B37</f>
        <v>2319770</v>
      </c>
      <c r="F32" s="1">
        <f>NJTPA_2020!B47</f>
        <v>101843</v>
      </c>
      <c r="G32" s="1">
        <f>NJTPA_2020!B57</f>
        <v>1560080</v>
      </c>
      <c r="H32" s="1">
        <f>NJTPA_2020!B67</f>
        <v>0</v>
      </c>
      <c r="I32" s="1">
        <f>NJTPA_2020!B77</f>
        <v>152732</v>
      </c>
      <c r="J32" s="1">
        <f>NJTPA_2020!B87</f>
        <v>1701503</v>
      </c>
      <c r="K32" s="1">
        <f>NJTPA_2020!B97</f>
        <v>147840</v>
      </c>
      <c r="L32" s="1">
        <f>NJTPA_2020!B107</f>
        <v>0</v>
      </c>
      <c r="M32" s="1">
        <f>NJTPA_2020!B117</f>
        <v>1570384</v>
      </c>
      <c r="N32" s="1">
        <f>NJTPA_2020!B127</f>
        <v>0</v>
      </c>
      <c r="O32" s="1">
        <f t="shared" si="4"/>
        <v>15421674</v>
      </c>
    </row>
    <row r="33" spans="1:15" ht="15.75" thickBot="1">
      <c r="A33" s="10" t="s">
        <v>79</v>
      </c>
      <c r="B33" s="10" t="s">
        <v>78</v>
      </c>
      <c r="C33" s="10">
        <f>NJTPA_2020!B18</f>
        <v>5532006</v>
      </c>
      <c r="D33" s="10">
        <f>NJTPA_2020!B28</f>
        <v>4283588</v>
      </c>
      <c r="E33" s="10">
        <f>NJTPA_2020!B38</f>
        <v>3163786</v>
      </c>
      <c r="F33" s="10">
        <f>NJTPA_2020!B48</f>
        <v>156530</v>
      </c>
      <c r="G33" s="10">
        <f>NJTPA_2020!B58</f>
        <v>3764119</v>
      </c>
      <c r="H33" s="10">
        <f>NJTPA_2020!B68</f>
        <v>989175</v>
      </c>
      <c r="I33" s="10">
        <f>NJTPA_2020!B78</f>
        <v>512503</v>
      </c>
      <c r="J33" s="10">
        <f>NJTPA_2020!B88</f>
        <v>2162095</v>
      </c>
      <c r="K33" s="10">
        <f>NJTPA_2020!B98</f>
        <v>639085</v>
      </c>
      <c r="L33" s="10">
        <f>NJTPA_2020!B108</f>
        <v>0</v>
      </c>
      <c r="M33" s="10">
        <f>NJTPA_2020!B118</f>
        <v>3364037</v>
      </c>
      <c r="N33" s="10">
        <f>NJTPA_2020!B128</f>
        <v>0</v>
      </c>
      <c r="O33" s="12">
        <f t="shared" si="4"/>
        <v>24566924</v>
      </c>
    </row>
    <row r="34" spans="1:15">
      <c r="B34" t="s">
        <v>31</v>
      </c>
      <c r="C34" s="1">
        <f t="shared" ref="C34:N34" si="5">SUM(C29:C33)</f>
        <v>22107829</v>
      </c>
      <c r="D34" s="1">
        <f t="shared" si="5"/>
        <v>15633703</v>
      </c>
      <c r="E34" s="1">
        <f t="shared" si="5"/>
        <v>6906450</v>
      </c>
      <c r="F34" s="1">
        <f t="shared" si="5"/>
        <v>5961182</v>
      </c>
      <c r="G34" s="1">
        <f t="shared" si="5"/>
        <v>26553169</v>
      </c>
      <c r="H34" s="1">
        <f t="shared" si="5"/>
        <v>22456677</v>
      </c>
      <c r="I34" s="1">
        <f t="shared" si="5"/>
        <v>14579246</v>
      </c>
      <c r="J34" s="1">
        <f t="shared" si="5"/>
        <v>8826876</v>
      </c>
      <c r="K34" s="1">
        <f t="shared" si="5"/>
        <v>9772464</v>
      </c>
      <c r="L34" s="1">
        <f t="shared" si="5"/>
        <v>3678259</v>
      </c>
      <c r="M34" s="1">
        <f t="shared" si="5"/>
        <v>13208126</v>
      </c>
      <c r="N34" s="1">
        <f t="shared" si="5"/>
        <v>5429646</v>
      </c>
      <c r="O34" s="1">
        <f t="shared" si="4"/>
        <v>155113627</v>
      </c>
    </row>
    <row r="35" spans="1:15"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</row>
    <row r="41" spans="1:15"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</row>
    <row r="42" spans="1:15"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952"/>
  <sheetViews>
    <sheetView topLeftCell="D1" workbookViewId="0">
      <selection activeCell="P17" sqref="P17"/>
    </sheetView>
  </sheetViews>
  <sheetFormatPr defaultRowHeight="15"/>
  <cols>
    <col min="5" max="5" width="11.5703125" customWidth="1"/>
    <col min="6" max="6" width="14.5703125" customWidth="1"/>
    <col min="7" max="7" width="11.42578125" customWidth="1"/>
  </cols>
  <sheetData>
    <row r="1" spans="3:15">
      <c r="C1" t="s">
        <v>82</v>
      </c>
      <c r="D1" t="s">
        <v>83</v>
      </c>
      <c r="E1">
        <v>2011</v>
      </c>
    </row>
    <row r="2" spans="3:15">
      <c r="C2" t="s">
        <v>84</v>
      </c>
      <c r="D2" t="s">
        <v>85</v>
      </c>
      <c r="E2" t="s">
        <v>86</v>
      </c>
      <c r="F2">
        <v>14</v>
      </c>
    </row>
    <row r="4" spans="3:15">
      <c r="C4" t="s">
        <v>87</v>
      </c>
      <c r="D4" t="s">
        <v>88</v>
      </c>
      <c r="E4" s="5">
        <v>4.208333333333333</v>
      </c>
      <c r="F4" t="s">
        <v>89</v>
      </c>
      <c r="G4" t="s">
        <v>90</v>
      </c>
      <c r="H4" t="s">
        <v>91</v>
      </c>
      <c r="I4" t="s">
        <v>92</v>
      </c>
      <c r="J4" t="s">
        <v>93</v>
      </c>
      <c r="K4" t="s">
        <v>74</v>
      </c>
      <c r="L4" t="s">
        <v>47</v>
      </c>
    </row>
    <row r="5" spans="3:15">
      <c r="C5" t="s">
        <v>40</v>
      </c>
      <c r="D5" t="s">
        <v>90</v>
      </c>
      <c r="E5" t="s">
        <v>94</v>
      </c>
      <c r="F5" t="s">
        <v>95</v>
      </c>
      <c r="G5" t="s">
        <v>96</v>
      </c>
      <c r="H5" t="s">
        <v>97</v>
      </c>
      <c r="I5" t="s">
        <v>98</v>
      </c>
      <c r="J5" t="s">
        <v>99</v>
      </c>
      <c r="K5">
        <v>2011</v>
      </c>
      <c r="L5" t="s">
        <v>100</v>
      </c>
      <c r="M5" t="s">
        <v>101</v>
      </c>
      <c r="N5">
        <v>20151028</v>
      </c>
      <c r="O5" t="s">
        <v>102</v>
      </c>
    </row>
    <row r="6" spans="3:15">
      <c r="C6" t="s">
        <v>103</v>
      </c>
    </row>
    <row r="7" spans="3:15">
      <c r="D7" t="s">
        <v>92</v>
      </c>
      <c r="F7" t="s">
        <v>40</v>
      </c>
      <c r="G7" t="s">
        <v>104</v>
      </c>
    </row>
    <row r="8" spans="3:15">
      <c r="D8" t="s">
        <v>105</v>
      </c>
      <c r="F8" t="s">
        <v>36</v>
      </c>
      <c r="G8" t="s">
        <v>106</v>
      </c>
      <c r="H8" t="s">
        <v>43</v>
      </c>
      <c r="I8" t="s">
        <v>35</v>
      </c>
      <c r="J8" t="s">
        <v>44</v>
      </c>
      <c r="K8" t="s">
        <v>45</v>
      </c>
      <c r="L8" t="s">
        <v>46</v>
      </c>
      <c r="M8" t="s">
        <v>0</v>
      </c>
    </row>
    <row r="9" spans="3:15">
      <c r="C9" t="s">
        <v>103</v>
      </c>
    </row>
    <row r="12" spans="3:15">
      <c r="D12" t="s">
        <v>55</v>
      </c>
      <c r="E12" t="s">
        <v>5</v>
      </c>
    </row>
    <row r="14" spans="3:15">
      <c r="D14" t="s">
        <v>75</v>
      </c>
      <c r="F14">
        <v>0</v>
      </c>
      <c r="G14">
        <v>0</v>
      </c>
      <c r="H14">
        <v>7.1</v>
      </c>
      <c r="I14">
        <v>36.645000000000003</v>
      </c>
      <c r="J14">
        <v>4.97</v>
      </c>
      <c r="K14">
        <v>0.23400000000000001</v>
      </c>
      <c r="L14">
        <v>6.8659999999999997</v>
      </c>
      <c r="M14">
        <v>7.2750000000000004</v>
      </c>
    </row>
    <row r="15" spans="3:15">
      <c r="D15" t="s">
        <v>76</v>
      </c>
      <c r="E15" t="s">
        <v>77</v>
      </c>
      <c r="F15" s="1">
        <v>3503914</v>
      </c>
      <c r="G15">
        <v>53.4</v>
      </c>
      <c r="H15">
        <v>0.52800000000000002</v>
      </c>
      <c r="I15">
        <v>15.548</v>
      </c>
      <c r="J15">
        <v>4.6580000000000004</v>
      </c>
      <c r="K15">
        <v>3.1E-2</v>
      </c>
      <c r="L15">
        <v>0.497</v>
      </c>
      <c r="M15">
        <v>0.52100000000000002</v>
      </c>
    </row>
    <row r="16" spans="3:15">
      <c r="D16" t="s">
        <v>76</v>
      </c>
      <c r="E16" t="s">
        <v>78</v>
      </c>
      <c r="F16" s="1">
        <v>7692632</v>
      </c>
      <c r="G16">
        <v>17.7</v>
      </c>
      <c r="H16">
        <v>1.9750000000000001</v>
      </c>
      <c r="I16">
        <v>36.598999999999997</v>
      </c>
      <c r="J16">
        <v>7.6760000000000002</v>
      </c>
      <c r="K16">
        <v>8.8999999999999996E-2</v>
      </c>
      <c r="L16">
        <v>1.887</v>
      </c>
      <c r="M16">
        <v>1.9730000000000001</v>
      </c>
    </row>
    <row r="17" spans="4:13">
      <c r="D17" t="s">
        <v>79</v>
      </c>
      <c r="E17" t="s">
        <v>77</v>
      </c>
      <c r="F17" s="1">
        <v>3544045</v>
      </c>
      <c r="G17">
        <v>36.5</v>
      </c>
      <c r="H17">
        <v>0.72599999999999998</v>
      </c>
      <c r="I17">
        <v>30.013999999999999</v>
      </c>
      <c r="J17">
        <v>4.6500000000000004</v>
      </c>
      <c r="K17">
        <v>4.9000000000000002E-2</v>
      </c>
      <c r="L17">
        <v>0.67700000000000005</v>
      </c>
      <c r="M17">
        <v>0.70099999999999996</v>
      </c>
    </row>
    <row r="18" spans="4:13">
      <c r="D18" t="s">
        <v>79</v>
      </c>
      <c r="E18" t="s">
        <v>78</v>
      </c>
      <c r="F18" s="1">
        <v>6007412</v>
      </c>
      <c r="G18">
        <v>13.9</v>
      </c>
      <c r="H18">
        <v>1.8140000000000001</v>
      </c>
      <c r="I18">
        <v>31.925000000000001</v>
      </c>
      <c r="J18">
        <v>6.3529999999999998</v>
      </c>
      <c r="K18">
        <v>7.8E-2</v>
      </c>
      <c r="L18">
        <v>1.7350000000000001</v>
      </c>
      <c r="M18">
        <v>1.819</v>
      </c>
    </row>
    <row r="19" spans="4:13">
      <c r="D19" t="s">
        <v>107</v>
      </c>
      <c r="E19" t="s">
        <v>108</v>
      </c>
      <c r="F19" t="s">
        <v>107</v>
      </c>
      <c r="G19" t="s">
        <v>107</v>
      </c>
      <c r="H19" t="s">
        <v>107</v>
      </c>
      <c r="I19" t="s">
        <v>107</v>
      </c>
      <c r="J19" t="s">
        <v>107</v>
      </c>
      <c r="K19" t="s">
        <v>107</v>
      </c>
    </row>
    <row r="20" spans="4:13">
      <c r="D20" t="s">
        <v>92</v>
      </c>
      <c r="E20" t="s">
        <v>71</v>
      </c>
      <c r="F20" s="1">
        <v>20748003</v>
      </c>
      <c r="G20">
        <v>20.100000000000001</v>
      </c>
      <c r="H20">
        <v>12.143000000000001</v>
      </c>
      <c r="I20">
        <v>150.73099999999999</v>
      </c>
      <c r="J20">
        <v>28.306999999999999</v>
      </c>
      <c r="K20">
        <v>0.48099999999999998</v>
      </c>
      <c r="L20">
        <v>11.662000000000001</v>
      </c>
      <c r="M20">
        <v>12.289</v>
      </c>
    </row>
    <row r="22" spans="4:13">
      <c r="D22" t="s">
        <v>68</v>
      </c>
      <c r="E22" t="s">
        <v>6</v>
      </c>
    </row>
    <row r="24" spans="4:13">
      <c r="D24" t="s">
        <v>75</v>
      </c>
      <c r="F24">
        <v>0</v>
      </c>
      <c r="G24">
        <v>0</v>
      </c>
      <c r="H24">
        <v>4.6630000000000003</v>
      </c>
      <c r="I24">
        <v>23.808</v>
      </c>
      <c r="J24">
        <v>3.3130000000000002</v>
      </c>
      <c r="K24">
        <v>0.159</v>
      </c>
      <c r="L24">
        <v>4.5030000000000001</v>
      </c>
      <c r="M24">
        <v>4.7759999999999998</v>
      </c>
    </row>
    <row r="25" spans="4:13">
      <c r="D25" t="s">
        <v>76</v>
      </c>
      <c r="E25" t="s">
        <v>77</v>
      </c>
      <c r="F25" s="1">
        <v>3774255</v>
      </c>
      <c r="G25">
        <v>60.4</v>
      </c>
      <c r="H25">
        <v>0.443</v>
      </c>
      <c r="I25">
        <v>12.125</v>
      </c>
      <c r="J25">
        <v>3.3319999999999999</v>
      </c>
      <c r="K25">
        <v>2.4E-2</v>
      </c>
      <c r="L25">
        <v>0.41899999999999998</v>
      </c>
      <c r="M25">
        <v>0.434</v>
      </c>
    </row>
    <row r="26" spans="4:13">
      <c r="D26" t="s">
        <v>76</v>
      </c>
      <c r="E26" t="s">
        <v>78</v>
      </c>
      <c r="F26" s="1">
        <v>3292446</v>
      </c>
      <c r="G26">
        <v>22.7</v>
      </c>
      <c r="H26">
        <v>0.69099999999999995</v>
      </c>
      <c r="I26">
        <v>13.72</v>
      </c>
      <c r="J26">
        <v>2.7989999999999999</v>
      </c>
      <c r="K26">
        <v>4.1000000000000002E-2</v>
      </c>
      <c r="L26">
        <v>0.65100000000000002</v>
      </c>
      <c r="M26">
        <v>0.67700000000000005</v>
      </c>
    </row>
    <row r="27" spans="4:13">
      <c r="D27" t="s">
        <v>79</v>
      </c>
      <c r="E27" t="s">
        <v>77</v>
      </c>
      <c r="F27" s="1">
        <v>2610460</v>
      </c>
      <c r="G27">
        <v>40.6</v>
      </c>
      <c r="H27">
        <v>0.48799999999999999</v>
      </c>
      <c r="I27">
        <v>15.551</v>
      </c>
      <c r="J27">
        <v>3.8039999999999998</v>
      </c>
      <c r="K27">
        <v>3.1E-2</v>
      </c>
      <c r="L27">
        <v>0.45700000000000002</v>
      </c>
      <c r="M27">
        <v>0.48</v>
      </c>
    </row>
    <row r="28" spans="4:13">
      <c r="D28" t="s">
        <v>79</v>
      </c>
      <c r="E28" t="s">
        <v>78</v>
      </c>
      <c r="F28" s="1">
        <v>3879812</v>
      </c>
      <c r="G28">
        <v>18.5</v>
      </c>
      <c r="H28">
        <v>1.04</v>
      </c>
      <c r="I28">
        <v>18.431000000000001</v>
      </c>
      <c r="J28">
        <v>4.4630000000000001</v>
      </c>
      <c r="K28">
        <v>5.8000000000000003E-2</v>
      </c>
      <c r="L28">
        <v>0.98199999999999998</v>
      </c>
      <c r="M28">
        <v>1.0289999999999999</v>
      </c>
    </row>
    <row r="29" spans="4:13">
      <c r="D29" t="s">
        <v>107</v>
      </c>
      <c r="E29" t="s">
        <v>108</v>
      </c>
      <c r="F29" t="s">
        <v>107</v>
      </c>
      <c r="G29" t="s">
        <v>107</v>
      </c>
      <c r="H29" t="s">
        <v>107</v>
      </c>
      <c r="I29" t="s">
        <v>107</v>
      </c>
      <c r="J29" t="s">
        <v>107</v>
      </c>
      <c r="K29" t="s">
        <v>107</v>
      </c>
    </row>
    <row r="30" spans="4:13">
      <c r="D30" t="s">
        <v>92</v>
      </c>
      <c r="E30" t="s">
        <v>71</v>
      </c>
      <c r="F30" s="1">
        <v>13556973</v>
      </c>
      <c r="G30">
        <v>28.1</v>
      </c>
      <c r="H30">
        <v>7.3250000000000002</v>
      </c>
      <c r="I30">
        <v>83.635000000000005</v>
      </c>
      <c r="J30">
        <v>17.710999999999999</v>
      </c>
      <c r="K30">
        <v>0.313</v>
      </c>
      <c r="L30">
        <v>7.0119999999999996</v>
      </c>
      <c r="M30">
        <v>7.3959999999999999</v>
      </c>
    </row>
    <row r="32" spans="4:13">
      <c r="D32" t="s">
        <v>109</v>
      </c>
      <c r="E32" t="s">
        <v>7</v>
      </c>
    </row>
    <row r="34" spans="4:13">
      <c r="D34" t="s">
        <v>75</v>
      </c>
      <c r="F34">
        <v>0</v>
      </c>
      <c r="G34">
        <v>0</v>
      </c>
      <c r="H34">
        <v>2.8570000000000002</v>
      </c>
      <c r="I34">
        <v>14.742000000000001</v>
      </c>
      <c r="J34">
        <v>1.9350000000000001</v>
      </c>
      <c r="K34">
        <v>8.7999999999999995E-2</v>
      </c>
      <c r="L34">
        <v>2.7690000000000001</v>
      </c>
      <c r="M34">
        <v>2.9350000000000001</v>
      </c>
    </row>
    <row r="35" spans="4:13">
      <c r="D35" t="s">
        <v>76</v>
      </c>
      <c r="E35" t="s">
        <v>77</v>
      </c>
      <c r="F35" s="1">
        <v>895793</v>
      </c>
      <c r="G35">
        <v>63.3</v>
      </c>
      <c r="H35">
        <v>0.107</v>
      </c>
      <c r="I35">
        <v>2.7629999999999999</v>
      </c>
      <c r="J35">
        <v>0.86</v>
      </c>
      <c r="K35">
        <v>6.0000000000000001E-3</v>
      </c>
      <c r="L35">
        <v>0.10100000000000001</v>
      </c>
      <c r="M35">
        <v>0.105</v>
      </c>
    </row>
    <row r="36" spans="4:13">
      <c r="D36" t="s">
        <v>76</v>
      </c>
      <c r="E36" t="s">
        <v>78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</row>
    <row r="37" spans="4:13">
      <c r="D37" t="s">
        <v>79</v>
      </c>
      <c r="E37" t="s">
        <v>77</v>
      </c>
      <c r="F37" s="1">
        <v>1858015</v>
      </c>
      <c r="G37">
        <v>43.5</v>
      </c>
      <c r="H37">
        <v>0.28499999999999998</v>
      </c>
      <c r="I37">
        <v>11.135</v>
      </c>
      <c r="J37">
        <v>1.6439999999999999</v>
      </c>
      <c r="K37">
        <v>1.9E-2</v>
      </c>
      <c r="L37">
        <v>0.26700000000000002</v>
      </c>
      <c r="M37">
        <v>0.27500000000000002</v>
      </c>
    </row>
    <row r="38" spans="4:13">
      <c r="D38" t="s">
        <v>79</v>
      </c>
      <c r="E38" t="s">
        <v>78</v>
      </c>
      <c r="F38" s="1">
        <v>3491404</v>
      </c>
      <c r="G38">
        <v>17.8</v>
      </c>
      <c r="H38">
        <v>1.006</v>
      </c>
      <c r="I38">
        <v>16.234000000000002</v>
      </c>
      <c r="J38">
        <v>4.734</v>
      </c>
      <c r="K38">
        <v>6.4000000000000001E-2</v>
      </c>
      <c r="L38">
        <v>0.94299999999999995</v>
      </c>
      <c r="M38">
        <v>0.995</v>
      </c>
    </row>
    <row r="39" spans="4:13">
      <c r="D39" t="s">
        <v>107</v>
      </c>
      <c r="E39" t="s">
        <v>108</v>
      </c>
      <c r="F39" t="s">
        <v>107</v>
      </c>
      <c r="G39" t="s">
        <v>107</v>
      </c>
      <c r="H39" t="s">
        <v>107</v>
      </c>
      <c r="I39" t="s">
        <v>107</v>
      </c>
      <c r="J39" t="s">
        <v>107</v>
      </c>
      <c r="K39" t="s">
        <v>107</v>
      </c>
    </row>
    <row r="40" spans="4:13">
      <c r="D40" t="s">
        <v>92</v>
      </c>
      <c r="E40" t="s">
        <v>71</v>
      </c>
      <c r="F40" s="1">
        <v>6245212</v>
      </c>
      <c r="G40">
        <v>24.7</v>
      </c>
      <c r="H40">
        <v>4.2560000000000002</v>
      </c>
      <c r="I40">
        <v>44.874000000000002</v>
      </c>
      <c r="J40">
        <v>9.173</v>
      </c>
      <c r="K40">
        <v>0.17599999999999999</v>
      </c>
      <c r="L40">
        <v>4.0789999999999997</v>
      </c>
      <c r="M40">
        <v>4.3099999999999996</v>
      </c>
    </row>
    <row r="42" spans="4:13">
      <c r="D42" t="s">
        <v>110</v>
      </c>
      <c r="E42" t="s">
        <v>8</v>
      </c>
    </row>
    <row r="44" spans="4:13">
      <c r="D44" t="s">
        <v>75</v>
      </c>
      <c r="F44">
        <v>0</v>
      </c>
      <c r="G44">
        <v>0</v>
      </c>
      <c r="H44">
        <v>1.28</v>
      </c>
      <c r="I44">
        <v>6.4130000000000003</v>
      </c>
      <c r="J44">
        <v>1.198</v>
      </c>
      <c r="K44">
        <v>7.4999999999999997E-2</v>
      </c>
      <c r="L44">
        <v>1.2050000000000001</v>
      </c>
      <c r="M44">
        <v>1.284</v>
      </c>
    </row>
    <row r="45" spans="4:13">
      <c r="D45" t="s">
        <v>76</v>
      </c>
      <c r="E45" t="s">
        <v>77</v>
      </c>
      <c r="F45" s="1">
        <v>1841221</v>
      </c>
      <c r="G45">
        <v>58.4</v>
      </c>
      <c r="H45">
        <v>0.35699999999999998</v>
      </c>
      <c r="I45">
        <v>6.5270000000000001</v>
      </c>
      <c r="J45">
        <v>4.2279999999999998</v>
      </c>
      <c r="K45">
        <v>1.7000000000000001E-2</v>
      </c>
      <c r="L45">
        <v>0.33900000000000002</v>
      </c>
      <c r="M45">
        <v>0.36499999999999999</v>
      </c>
    </row>
    <row r="46" spans="4:13">
      <c r="D46" t="s">
        <v>76</v>
      </c>
      <c r="E46" t="s">
        <v>78</v>
      </c>
      <c r="F46" s="1">
        <v>3232348</v>
      </c>
      <c r="G46">
        <v>27.5</v>
      </c>
      <c r="H46">
        <v>0.59499999999999997</v>
      </c>
      <c r="I46">
        <v>11.869</v>
      </c>
      <c r="J46">
        <v>2.8220000000000001</v>
      </c>
      <c r="K46">
        <v>2.9000000000000001E-2</v>
      </c>
      <c r="L46">
        <v>0.56599999999999995</v>
      </c>
      <c r="M46">
        <v>0.59</v>
      </c>
    </row>
    <row r="47" spans="4:13">
      <c r="D47" t="s">
        <v>79</v>
      </c>
      <c r="E47" t="s">
        <v>77</v>
      </c>
      <c r="F47" s="1">
        <v>83051</v>
      </c>
      <c r="G47">
        <v>57.2</v>
      </c>
      <c r="H47">
        <v>1.6E-2</v>
      </c>
      <c r="I47">
        <v>0.27400000000000002</v>
      </c>
      <c r="J47">
        <v>0.188</v>
      </c>
      <c r="K47">
        <v>1E-3</v>
      </c>
      <c r="L47">
        <v>1.4999999999999999E-2</v>
      </c>
      <c r="M47">
        <v>1.7000000000000001E-2</v>
      </c>
    </row>
    <row r="48" spans="4:13">
      <c r="D48" t="s">
        <v>79</v>
      </c>
      <c r="E48" t="s">
        <v>78</v>
      </c>
      <c r="F48" s="1">
        <v>111947</v>
      </c>
      <c r="G48">
        <v>13.8</v>
      </c>
      <c r="H48">
        <v>2.7E-2</v>
      </c>
      <c r="I48">
        <v>0.497</v>
      </c>
      <c r="J48">
        <v>0.10299999999999999</v>
      </c>
      <c r="K48">
        <v>1E-3</v>
      </c>
      <c r="L48">
        <v>2.5999999999999999E-2</v>
      </c>
      <c r="M48">
        <v>2.7E-2</v>
      </c>
    </row>
    <row r="49" spans="4:13">
      <c r="D49" t="s">
        <v>107</v>
      </c>
      <c r="E49" t="s">
        <v>108</v>
      </c>
      <c r="F49" t="s">
        <v>107</v>
      </c>
      <c r="G49" t="s">
        <v>107</v>
      </c>
      <c r="H49" t="s">
        <v>107</v>
      </c>
      <c r="I49" t="s">
        <v>107</v>
      </c>
      <c r="J49" t="s">
        <v>107</v>
      </c>
      <c r="K49" t="s">
        <v>107</v>
      </c>
    </row>
    <row r="50" spans="4:13">
      <c r="D50" t="s">
        <v>92</v>
      </c>
      <c r="E50" t="s">
        <v>71</v>
      </c>
      <c r="F50" s="1">
        <v>5268567</v>
      </c>
      <c r="G50">
        <v>33.200000000000003</v>
      </c>
      <c r="H50">
        <v>2.2749999999999999</v>
      </c>
      <c r="I50">
        <v>25.58</v>
      </c>
      <c r="J50">
        <v>8.5399999999999991</v>
      </c>
      <c r="K50">
        <v>0.124</v>
      </c>
      <c r="L50">
        <v>2.1520000000000001</v>
      </c>
      <c r="M50">
        <v>2.282</v>
      </c>
    </row>
    <row r="52" spans="4:13">
      <c r="D52" t="s">
        <v>111</v>
      </c>
      <c r="E52" t="s">
        <v>9</v>
      </c>
    </row>
    <row r="54" spans="4:13">
      <c r="D54" t="s">
        <v>75</v>
      </c>
      <c r="F54">
        <v>0</v>
      </c>
      <c r="G54">
        <v>0</v>
      </c>
      <c r="H54">
        <v>6.46</v>
      </c>
      <c r="I54">
        <v>31.58</v>
      </c>
      <c r="J54">
        <v>5.4610000000000003</v>
      </c>
      <c r="K54">
        <v>0.314</v>
      </c>
      <c r="L54">
        <v>6.1459999999999999</v>
      </c>
      <c r="M54">
        <v>6.5469999999999997</v>
      </c>
    </row>
    <row r="55" spans="4:13">
      <c r="D55" t="s">
        <v>76</v>
      </c>
      <c r="E55" t="s">
        <v>77</v>
      </c>
      <c r="F55" s="1">
        <v>7919134</v>
      </c>
      <c r="G55">
        <v>57</v>
      </c>
      <c r="H55">
        <v>1.1559999999999999</v>
      </c>
      <c r="I55">
        <v>37.261000000000003</v>
      </c>
      <c r="J55">
        <v>9.2629999999999999</v>
      </c>
      <c r="K55">
        <v>7.2999999999999995E-2</v>
      </c>
      <c r="L55">
        <v>1.083</v>
      </c>
      <c r="M55">
        <v>1.123</v>
      </c>
    </row>
    <row r="56" spans="4:13">
      <c r="D56" t="s">
        <v>76</v>
      </c>
      <c r="E56" t="s">
        <v>78</v>
      </c>
      <c r="F56" s="1">
        <v>9335768</v>
      </c>
      <c r="G56">
        <v>24.6</v>
      </c>
      <c r="H56">
        <v>1.8280000000000001</v>
      </c>
      <c r="I56">
        <v>36.427999999999997</v>
      </c>
      <c r="J56">
        <v>8.3849999999999998</v>
      </c>
      <c r="K56">
        <v>9.0999999999999998E-2</v>
      </c>
      <c r="L56">
        <v>1.7370000000000001</v>
      </c>
      <c r="M56">
        <v>1.82</v>
      </c>
    </row>
    <row r="57" spans="4:13">
      <c r="D57" t="s">
        <v>79</v>
      </c>
      <c r="E57" t="s">
        <v>77</v>
      </c>
      <c r="F57" s="1">
        <v>1104175</v>
      </c>
      <c r="G57">
        <v>46.2</v>
      </c>
      <c r="H57">
        <v>0.217</v>
      </c>
      <c r="I57">
        <v>9.2850000000000001</v>
      </c>
      <c r="J57">
        <v>1.5089999999999999</v>
      </c>
      <c r="K57">
        <v>1.6E-2</v>
      </c>
      <c r="L57">
        <v>0.20100000000000001</v>
      </c>
      <c r="M57">
        <v>0.20799999999999999</v>
      </c>
    </row>
    <row r="58" spans="4:13">
      <c r="D58" t="s">
        <v>79</v>
      </c>
      <c r="E58" t="s">
        <v>78</v>
      </c>
      <c r="F58" s="1">
        <v>3037635</v>
      </c>
      <c r="G58">
        <v>20.8</v>
      </c>
      <c r="H58">
        <v>0.67700000000000005</v>
      </c>
      <c r="I58">
        <v>12.521000000000001</v>
      </c>
      <c r="J58">
        <v>3.1850000000000001</v>
      </c>
      <c r="K58">
        <v>3.2000000000000001E-2</v>
      </c>
      <c r="L58">
        <v>0.64500000000000002</v>
      </c>
      <c r="M58">
        <v>0.68</v>
      </c>
    </row>
    <row r="59" spans="4:13">
      <c r="D59" t="s">
        <v>107</v>
      </c>
      <c r="E59" t="s">
        <v>108</v>
      </c>
      <c r="F59" t="s">
        <v>107</v>
      </c>
      <c r="G59" t="s">
        <v>107</v>
      </c>
      <c r="H59" t="s">
        <v>107</v>
      </c>
      <c r="I59" t="s">
        <v>107</v>
      </c>
      <c r="J59" t="s">
        <v>107</v>
      </c>
      <c r="K59" t="s">
        <v>107</v>
      </c>
    </row>
    <row r="60" spans="4:13">
      <c r="D60" t="s">
        <v>92</v>
      </c>
      <c r="E60" t="s">
        <v>71</v>
      </c>
      <c r="F60" s="1">
        <v>21396711</v>
      </c>
      <c r="G60">
        <v>31.1</v>
      </c>
      <c r="H60">
        <v>10.337999999999999</v>
      </c>
      <c r="I60">
        <v>127.074</v>
      </c>
      <c r="J60">
        <v>27.803999999999998</v>
      </c>
      <c r="K60">
        <v>0.52600000000000002</v>
      </c>
      <c r="L60">
        <v>9.8119999999999994</v>
      </c>
      <c r="M60">
        <v>10.379</v>
      </c>
    </row>
    <row r="62" spans="4:13">
      <c r="D62" t="s">
        <v>112</v>
      </c>
      <c r="E62" t="s">
        <v>10</v>
      </c>
    </row>
    <row r="64" spans="4:13">
      <c r="D64" t="s">
        <v>75</v>
      </c>
      <c r="F64">
        <v>0</v>
      </c>
      <c r="G64">
        <v>0</v>
      </c>
      <c r="H64">
        <v>5.7720000000000002</v>
      </c>
      <c r="I64">
        <v>28.692</v>
      </c>
      <c r="J64">
        <v>4.742</v>
      </c>
      <c r="K64">
        <v>0.26700000000000002</v>
      </c>
      <c r="L64">
        <v>5.5039999999999996</v>
      </c>
      <c r="M64">
        <v>5.8559999999999999</v>
      </c>
    </row>
    <row r="65" spans="4:13">
      <c r="D65" t="s">
        <v>76</v>
      </c>
      <c r="E65" t="s">
        <v>77</v>
      </c>
      <c r="F65" s="1">
        <v>6484023</v>
      </c>
      <c r="G65">
        <v>57.7</v>
      </c>
      <c r="H65">
        <v>0.82299999999999995</v>
      </c>
      <c r="I65">
        <v>28.605</v>
      </c>
      <c r="J65">
        <v>4.6440000000000001</v>
      </c>
      <c r="K65">
        <v>4.8000000000000001E-2</v>
      </c>
      <c r="L65">
        <v>0.77500000000000002</v>
      </c>
      <c r="M65">
        <v>0.79400000000000004</v>
      </c>
    </row>
    <row r="66" spans="4:13">
      <c r="D66" t="s">
        <v>76</v>
      </c>
      <c r="E66" t="s">
        <v>78</v>
      </c>
      <c r="F66" s="1">
        <v>10027916</v>
      </c>
      <c r="G66">
        <v>24.6</v>
      </c>
      <c r="H66">
        <v>1.901</v>
      </c>
      <c r="I66">
        <v>39.646000000000001</v>
      </c>
      <c r="J66">
        <v>7.3470000000000004</v>
      </c>
      <c r="K66">
        <v>0.09</v>
      </c>
      <c r="L66">
        <v>1.8109999999999999</v>
      </c>
      <c r="M66">
        <v>1.88</v>
      </c>
    </row>
    <row r="67" spans="4:13">
      <c r="D67" t="s">
        <v>79</v>
      </c>
      <c r="E67" t="s">
        <v>77</v>
      </c>
      <c r="F67" s="1">
        <v>1556</v>
      </c>
      <c r="G67">
        <v>26.2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</row>
    <row r="68" spans="4:13">
      <c r="D68" t="s">
        <v>79</v>
      </c>
      <c r="E68" t="s">
        <v>78</v>
      </c>
      <c r="F68" s="1">
        <v>1040313</v>
      </c>
      <c r="G68">
        <v>19.899999999999999</v>
      </c>
      <c r="H68">
        <v>0.22900000000000001</v>
      </c>
      <c r="I68">
        <v>4.5590000000000002</v>
      </c>
      <c r="J68">
        <v>0.77600000000000002</v>
      </c>
      <c r="K68">
        <v>0.01</v>
      </c>
      <c r="L68">
        <v>0.219</v>
      </c>
      <c r="M68">
        <v>0.22800000000000001</v>
      </c>
    </row>
    <row r="69" spans="4:13">
      <c r="D69" t="s">
        <v>107</v>
      </c>
      <c r="E69" t="s">
        <v>108</v>
      </c>
      <c r="F69" t="s">
        <v>107</v>
      </c>
      <c r="G69" t="s">
        <v>107</v>
      </c>
      <c r="H69" t="s">
        <v>107</v>
      </c>
      <c r="I69" t="s">
        <v>107</v>
      </c>
      <c r="J69" t="s">
        <v>107</v>
      </c>
      <c r="K69" t="s">
        <v>107</v>
      </c>
    </row>
    <row r="70" spans="4:13">
      <c r="D70" t="s">
        <v>92</v>
      </c>
      <c r="E70" t="s">
        <v>71</v>
      </c>
      <c r="F70" s="1">
        <v>17553809</v>
      </c>
      <c r="G70">
        <v>30.6</v>
      </c>
      <c r="H70">
        <v>8.7249999999999996</v>
      </c>
      <c r="I70">
        <v>101.502</v>
      </c>
      <c r="J70">
        <v>17.509</v>
      </c>
      <c r="K70">
        <v>0.41599999999999998</v>
      </c>
      <c r="L70">
        <v>8.31</v>
      </c>
      <c r="M70">
        <v>8.7569999999999997</v>
      </c>
    </row>
    <row r="72" spans="4:13">
      <c r="D72" t="s">
        <v>113</v>
      </c>
      <c r="E72" t="s">
        <v>11</v>
      </c>
    </row>
    <row r="74" spans="4:13">
      <c r="D74" t="s">
        <v>75</v>
      </c>
      <c r="F74">
        <v>0</v>
      </c>
      <c r="G74">
        <v>0</v>
      </c>
      <c r="H74">
        <v>4.4530000000000003</v>
      </c>
      <c r="I74">
        <v>22.135999999999999</v>
      </c>
      <c r="J74">
        <v>3.8130000000000002</v>
      </c>
      <c r="K74">
        <v>0.224</v>
      </c>
      <c r="L74">
        <v>4.2290000000000001</v>
      </c>
      <c r="M74">
        <v>4.5030000000000001</v>
      </c>
    </row>
    <row r="75" spans="4:13">
      <c r="D75" t="s">
        <v>76</v>
      </c>
      <c r="E75" t="s">
        <v>77</v>
      </c>
      <c r="F75" s="1">
        <v>6841992</v>
      </c>
      <c r="G75">
        <v>56.3</v>
      </c>
      <c r="H75">
        <v>1.0129999999999999</v>
      </c>
      <c r="I75">
        <v>31.169</v>
      </c>
      <c r="J75">
        <v>8.4320000000000004</v>
      </c>
      <c r="K75">
        <v>5.8000000000000003E-2</v>
      </c>
      <c r="L75">
        <v>0.95399999999999996</v>
      </c>
      <c r="M75">
        <v>0.998</v>
      </c>
    </row>
    <row r="76" spans="4:13">
      <c r="D76" t="s">
        <v>76</v>
      </c>
      <c r="E76" t="s">
        <v>78</v>
      </c>
      <c r="F76" s="1">
        <v>7828222</v>
      </c>
      <c r="G76">
        <v>24.6</v>
      </c>
      <c r="H76">
        <v>1.448</v>
      </c>
      <c r="I76">
        <v>31.123999999999999</v>
      </c>
      <c r="J76">
        <v>5.6840000000000002</v>
      </c>
      <c r="K76">
        <v>7.6999999999999999E-2</v>
      </c>
      <c r="L76">
        <v>1.371</v>
      </c>
      <c r="M76">
        <v>1.423</v>
      </c>
    </row>
    <row r="77" spans="4:13">
      <c r="D77" t="s">
        <v>79</v>
      </c>
      <c r="E77" t="s">
        <v>77</v>
      </c>
      <c r="F77" s="1">
        <v>315420</v>
      </c>
      <c r="G77">
        <v>45.3</v>
      </c>
      <c r="H77">
        <v>6.2E-2</v>
      </c>
      <c r="I77">
        <v>2.06</v>
      </c>
      <c r="J77">
        <v>0.48699999999999999</v>
      </c>
      <c r="K77">
        <v>4.0000000000000001E-3</v>
      </c>
      <c r="L77">
        <v>5.8000000000000003E-2</v>
      </c>
      <c r="M77">
        <v>6.0999999999999999E-2</v>
      </c>
    </row>
    <row r="78" spans="4:13">
      <c r="D78" t="s">
        <v>79</v>
      </c>
      <c r="E78" t="s">
        <v>78</v>
      </c>
      <c r="F78" s="1">
        <v>357573</v>
      </c>
      <c r="G78">
        <v>17.100000000000001</v>
      </c>
      <c r="H78">
        <v>8.1000000000000003E-2</v>
      </c>
      <c r="I78">
        <v>1.631</v>
      </c>
      <c r="J78">
        <v>0.27400000000000002</v>
      </c>
      <c r="K78">
        <v>4.0000000000000001E-3</v>
      </c>
      <c r="L78">
        <v>7.6999999999999999E-2</v>
      </c>
      <c r="M78">
        <v>0.08</v>
      </c>
    </row>
    <row r="79" spans="4:13">
      <c r="D79" t="s">
        <v>107</v>
      </c>
      <c r="E79" t="s">
        <v>108</v>
      </c>
      <c r="F79" t="s">
        <v>107</v>
      </c>
      <c r="G79" t="s">
        <v>107</v>
      </c>
      <c r="H79" t="s">
        <v>107</v>
      </c>
      <c r="I79" t="s">
        <v>107</v>
      </c>
      <c r="J79" t="s">
        <v>107</v>
      </c>
      <c r="K79" t="s">
        <v>107</v>
      </c>
    </row>
    <row r="80" spans="4:13">
      <c r="D80" t="s">
        <v>92</v>
      </c>
      <c r="E80" t="s">
        <v>71</v>
      </c>
      <c r="F80" s="1">
        <v>15343207</v>
      </c>
      <c r="G80">
        <v>32.799999999999997</v>
      </c>
      <c r="H80">
        <v>7.056</v>
      </c>
      <c r="I80">
        <v>88.122</v>
      </c>
      <c r="J80">
        <v>18.689</v>
      </c>
      <c r="K80">
        <v>0.36599999999999999</v>
      </c>
      <c r="L80">
        <v>6.69</v>
      </c>
      <c r="M80">
        <v>7.0650000000000004</v>
      </c>
    </row>
    <row r="82" spans="4:13">
      <c r="D82" t="s">
        <v>114</v>
      </c>
      <c r="E82" t="s">
        <v>12</v>
      </c>
    </row>
    <row r="84" spans="4:13">
      <c r="D84" t="s">
        <v>75</v>
      </c>
      <c r="F84">
        <v>0</v>
      </c>
      <c r="G84">
        <v>0</v>
      </c>
      <c r="H84">
        <v>3.492</v>
      </c>
      <c r="I84">
        <v>17.696000000000002</v>
      </c>
      <c r="J84">
        <v>2.5619999999999998</v>
      </c>
      <c r="K84">
        <v>0.129</v>
      </c>
      <c r="L84">
        <v>3.363</v>
      </c>
      <c r="M84">
        <v>3.569</v>
      </c>
    </row>
    <row r="85" spans="4:13">
      <c r="D85" t="s">
        <v>76</v>
      </c>
      <c r="E85" t="s">
        <v>77</v>
      </c>
      <c r="F85" s="1">
        <v>1551056</v>
      </c>
      <c r="G85">
        <v>44</v>
      </c>
      <c r="H85">
        <v>0.27800000000000002</v>
      </c>
      <c r="I85">
        <v>11.013</v>
      </c>
      <c r="J85">
        <v>1.7649999999999999</v>
      </c>
      <c r="K85">
        <v>1.9E-2</v>
      </c>
      <c r="L85">
        <v>0.25900000000000001</v>
      </c>
      <c r="M85">
        <v>0.26800000000000002</v>
      </c>
    </row>
    <row r="86" spans="4:13">
      <c r="D86" t="s">
        <v>76</v>
      </c>
      <c r="E86" t="s">
        <v>78</v>
      </c>
      <c r="F86" s="1">
        <v>3693548</v>
      </c>
      <c r="G86">
        <v>23.2</v>
      </c>
      <c r="H86">
        <v>0.73599999999999999</v>
      </c>
      <c r="I86">
        <v>14.978</v>
      </c>
      <c r="J86">
        <v>3.0760000000000001</v>
      </c>
      <c r="K86">
        <v>0.04</v>
      </c>
      <c r="L86">
        <v>0.69599999999999995</v>
      </c>
      <c r="M86">
        <v>0.72499999999999998</v>
      </c>
    </row>
    <row r="87" spans="4:13">
      <c r="D87" t="s">
        <v>79</v>
      </c>
      <c r="E87" t="s">
        <v>77</v>
      </c>
      <c r="F87" s="1">
        <v>1047868</v>
      </c>
      <c r="G87">
        <v>46.2</v>
      </c>
      <c r="H87">
        <v>0.188</v>
      </c>
      <c r="I87">
        <v>6.6189999999999998</v>
      </c>
      <c r="J87">
        <v>1.3640000000000001</v>
      </c>
      <c r="K87">
        <v>1.2E-2</v>
      </c>
      <c r="L87">
        <v>0.17599999999999999</v>
      </c>
      <c r="M87">
        <v>0.184</v>
      </c>
    </row>
    <row r="88" spans="4:13">
      <c r="D88" t="s">
        <v>79</v>
      </c>
      <c r="E88" t="s">
        <v>78</v>
      </c>
      <c r="F88" s="1">
        <v>1930097</v>
      </c>
      <c r="G88">
        <v>16.399999999999999</v>
      </c>
      <c r="H88">
        <v>0.52200000000000002</v>
      </c>
      <c r="I88">
        <v>9.6769999999999996</v>
      </c>
      <c r="J88">
        <v>1.8720000000000001</v>
      </c>
      <c r="K88">
        <v>2.5999999999999999E-2</v>
      </c>
      <c r="L88">
        <v>0.496</v>
      </c>
      <c r="M88">
        <v>0.51900000000000002</v>
      </c>
    </row>
    <row r="89" spans="4:13">
      <c r="D89" t="s">
        <v>107</v>
      </c>
      <c r="E89" t="s">
        <v>108</v>
      </c>
      <c r="F89" t="s">
        <v>107</v>
      </c>
      <c r="G89" t="s">
        <v>107</v>
      </c>
      <c r="H89" t="s">
        <v>107</v>
      </c>
      <c r="I89" t="s">
        <v>107</v>
      </c>
      <c r="J89" t="s">
        <v>107</v>
      </c>
      <c r="K89" t="s">
        <v>107</v>
      </c>
    </row>
    <row r="90" spans="4:13">
      <c r="D90" t="s">
        <v>92</v>
      </c>
      <c r="E90" t="s">
        <v>71</v>
      </c>
      <c r="F90" s="1">
        <v>8222570</v>
      </c>
      <c r="G90">
        <v>24.6</v>
      </c>
      <c r="H90">
        <v>5.2169999999999996</v>
      </c>
      <c r="I90">
        <v>59.982999999999997</v>
      </c>
      <c r="J90">
        <v>10.638</v>
      </c>
      <c r="K90">
        <v>0.22600000000000001</v>
      </c>
      <c r="L90">
        <v>4.9909999999999997</v>
      </c>
      <c r="M90">
        <v>5.266</v>
      </c>
    </row>
    <row r="92" spans="4:13">
      <c r="D92" t="s">
        <v>115</v>
      </c>
      <c r="E92" t="s">
        <v>13</v>
      </c>
    </row>
    <row r="94" spans="4:13">
      <c r="D94" t="s">
        <v>75</v>
      </c>
      <c r="F94">
        <v>0</v>
      </c>
      <c r="G94">
        <v>0</v>
      </c>
      <c r="H94">
        <v>2.7090000000000001</v>
      </c>
      <c r="I94">
        <v>13.301</v>
      </c>
      <c r="J94">
        <v>2.36</v>
      </c>
      <c r="K94">
        <v>0.13900000000000001</v>
      </c>
      <c r="L94">
        <v>2.569</v>
      </c>
      <c r="M94">
        <v>2.7370000000000001</v>
      </c>
    </row>
    <row r="95" spans="4:13">
      <c r="D95" t="s">
        <v>76</v>
      </c>
      <c r="E95" t="s">
        <v>77</v>
      </c>
      <c r="F95" s="1">
        <v>2337132</v>
      </c>
      <c r="G95">
        <v>59.1</v>
      </c>
      <c r="H95">
        <v>0.40500000000000003</v>
      </c>
      <c r="I95">
        <v>9.1229999999999993</v>
      </c>
      <c r="J95">
        <v>4.7510000000000003</v>
      </c>
      <c r="K95">
        <v>2.1000000000000001E-2</v>
      </c>
      <c r="L95">
        <v>0.38400000000000001</v>
      </c>
      <c r="M95">
        <v>0.41299999999999998</v>
      </c>
    </row>
    <row r="96" spans="4:13">
      <c r="D96" t="s">
        <v>76</v>
      </c>
      <c r="E96" t="s">
        <v>78</v>
      </c>
      <c r="F96" s="1">
        <v>6141517</v>
      </c>
      <c r="G96">
        <v>23.8</v>
      </c>
      <c r="H96">
        <v>1.2090000000000001</v>
      </c>
      <c r="I96">
        <v>24.919</v>
      </c>
      <c r="J96">
        <v>4.9569999999999999</v>
      </c>
      <c r="K96">
        <v>5.8000000000000003E-2</v>
      </c>
      <c r="L96">
        <v>1.151</v>
      </c>
      <c r="M96">
        <v>1.198</v>
      </c>
    </row>
    <row r="97" spans="4:13">
      <c r="D97" t="s">
        <v>79</v>
      </c>
      <c r="E97" t="s">
        <v>77</v>
      </c>
      <c r="F97" s="1">
        <v>185691</v>
      </c>
      <c r="G97">
        <v>53</v>
      </c>
      <c r="H97">
        <v>2.8000000000000001E-2</v>
      </c>
      <c r="I97">
        <v>0.93799999999999994</v>
      </c>
      <c r="J97">
        <v>0.23</v>
      </c>
      <c r="K97">
        <v>2E-3</v>
      </c>
      <c r="L97">
        <v>2.5999999999999999E-2</v>
      </c>
      <c r="M97">
        <v>2.8000000000000001E-2</v>
      </c>
    </row>
    <row r="98" spans="4:13">
      <c r="D98" t="s">
        <v>79</v>
      </c>
      <c r="E98" t="s">
        <v>78</v>
      </c>
      <c r="F98" s="1">
        <v>512192</v>
      </c>
      <c r="G98">
        <v>23.1</v>
      </c>
      <c r="H98">
        <v>0.10199999999999999</v>
      </c>
      <c r="I98">
        <v>2.1120000000000001</v>
      </c>
      <c r="J98">
        <v>0.40500000000000003</v>
      </c>
      <c r="K98">
        <v>5.0000000000000001E-3</v>
      </c>
      <c r="L98">
        <v>9.7000000000000003E-2</v>
      </c>
      <c r="M98">
        <v>0.10100000000000001</v>
      </c>
    </row>
    <row r="99" spans="4:13">
      <c r="D99" t="s">
        <v>107</v>
      </c>
      <c r="E99" t="s">
        <v>108</v>
      </c>
      <c r="F99" t="s">
        <v>107</v>
      </c>
      <c r="G99" t="s">
        <v>107</v>
      </c>
      <c r="H99" t="s">
        <v>107</v>
      </c>
      <c r="I99" t="s">
        <v>107</v>
      </c>
      <c r="J99" t="s">
        <v>107</v>
      </c>
      <c r="K99" t="s">
        <v>107</v>
      </c>
    </row>
    <row r="100" spans="4:13">
      <c r="D100" t="s">
        <v>92</v>
      </c>
      <c r="E100" t="s">
        <v>71</v>
      </c>
      <c r="F100" s="1">
        <v>9176532</v>
      </c>
      <c r="G100">
        <v>28.4</v>
      </c>
      <c r="H100">
        <v>4.4530000000000003</v>
      </c>
      <c r="I100">
        <v>50.393000000000001</v>
      </c>
      <c r="J100">
        <v>12.702999999999999</v>
      </c>
      <c r="K100">
        <v>0.22500000000000001</v>
      </c>
      <c r="L100">
        <v>4.2279999999999998</v>
      </c>
      <c r="M100">
        <v>4.4770000000000003</v>
      </c>
    </row>
    <row r="102" spans="4:13">
      <c r="D102" t="s">
        <v>116</v>
      </c>
      <c r="E102" t="s">
        <v>14</v>
      </c>
    </row>
    <row r="104" spans="4:13">
      <c r="D104" t="s">
        <v>75</v>
      </c>
      <c r="F104">
        <v>0</v>
      </c>
      <c r="G104">
        <v>0</v>
      </c>
      <c r="H104">
        <v>1.3160000000000001</v>
      </c>
      <c r="I104">
        <v>6.9790000000000001</v>
      </c>
      <c r="J104">
        <v>0.84699999999999998</v>
      </c>
      <c r="K104">
        <v>3.6999999999999998E-2</v>
      </c>
      <c r="L104">
        <v>1.2789999999999999</v>
      </c>
      <c r="M104">
        <v>1.351</v>
      </c>
    </row>
    <row r="105" spans="4:13">
      <c r="D105" t="s">
        <v>76</v>
      </c>
      <c r="E105" t="s">
        <v>77</v>
      </c>
      <c r="F105" s="1">
        <v>23905</v>
      </c>
      <c r="G105">
        <v>44.7</v>
      </c>
      <c r="H105">
        <v>4.0000000000000001E-3</v>
      </c>
      <c r="I105">
        <v>0.15</v>
      </c>
      <c r="J105">
        <v>2.7E-2</v>
      </c>
      <c r="K105">
        <v>0</v>
      </c>
      <c r="L105">
        <v>4.0000000000000001E-3</v>
      </c>
      <c r="M105">
        <v>4.0000000000000001E-3</v>
      </c>
    </row>
    <row r="106" spans="4:13">
      <c r="D106" t="s">
        <v>76</v>
      </c>
      <c r="E106" t="s">
        <v>78</v>
      </c>
      <c r="F106" s="1">
        <v>3346430</v>
      </c>
      <c r="G106">
        <v>27.2</v>
      </c>
      <c r="H106">
        <v>0.60899999999999999</v>
      </c>
      <c r="I106">
        <v>12.554</v>
      </c>
      <c r="J106">
        <v>2.4060000000000001</v>
      </c>
      <c r="K106">
        <v>2.9000000000000001E-2</v>
      </c>
      <c r="L106">
        <v>0.57899999999999996</v>
      </c>
      <c r="M106">
        <v>0.6</v>
      </c>
    </row>
    <row r="107" spans="4:13">
      <c r="D107" t="s">
        <v>79</v>
      </c>
      <c r="E107" t="s">
        <v>77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</row>
    <row r="108" spans="4:13">
      <c r="D108" t="s">
        <v>79</v>
      </c>
      <c r="E108" t="s">
        <v>78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</row>
    <row r="109" spans="4:13">
      <c r="D109" t="s">
        <v>107</v>
      </c>
      <c r="E109" t="s">
        <v>108</v>
      </c>
      <c r="F109" t="s">
        <v>107</v>
      </c>
      <c r="G109" t="s">
        <v>107</v>
      </c>
      <c r="H109" t="s">
        <v>107</v>
      </c>
      <c r="I109" t="s">
        <v>107</v>
      </c>
      <c r="J109" t="s">
        <v>107</v>
      </c>
      <c r="K109" t="s">
        <v>107</v>
      </c>
    </row>
    <row r="110" spans="4:13">
      <c r="D110" t="s">
        <v>92</v>
      </c>
      <c r="E110" t="s">
        <v>71</v>
      </c>
      <c r="F110" s="1">
        <v>3370335</v>
      </c>
      <c r="G110">
        <v>27.2</v>
      </c>
      <c r="H110">
        <v>1.929</v>
      </c>
      <c r="I110">
        <v>19.683</v>
      </c>
      <c r="J110">
        <v>3.28</v>
      </c>
      <c r="K110">
        <v>6.7000000000000004E-2</v>
      </c>
      <c r="L110">
        <v>1.8620000000000001</v>
      </c>
      <c r="M110">
        <v>1.956</v>
      </c>
    </row>
    <row r="112" spans="4:13">
      <c r="D112" t="s">
        <v>117</v>
      </c>
      <c r="E112" t="s">
        <v>15</v>
      </c>
    </row>
    <row r="114" spans="4:13">
      <c r="D114" t="s">
        <v>75</v>
      </c>
      <c r="F114">
        <v>0</v>
      </c>
      <c r="G114">
        <v>0</v>
      </c>
      <c r="H114">
        <v>4.1680000000000001</v>
      </c>
      <c r="I114">
        <v>20.988</v>
      </c>
      <c r="J114">
        <v>3.2829999999999999</v>
      </c>
      <c r="K114">
        <v>0.17699999999999999</v>
      </c>
      <c r="L114">
        <v>3.9910000000000001</v>
      </c>
      <c r="M114">
        <v>4.242</v>
      </c>
    </row>
    <row r="115" spans="4:13">
      <c r="D115" t="s">
        <v>76</v>
      </c>
      <c r="E115" t="s">
        <v>77</v>
      </c>
      <c r="F115" s="1">
        <v>4357717</v>
      </c>
      <c r="G115">
        <v>58.6</v>
      </c>
      <c r="H115">
        <v>0.56999999999999995</v>
      </c>
      <c r="I115">
        <v>17.309999999999999</v>
      </c>
      <c r="J115">
        <v>4.3019999999999996</v>
      </c>
      <c r="K115">
        <v>3.3000000000000002E-2</v>
      </c>
      <c r="L115">
        <v>0.53700000000000003</v>
      </c>
      <c r="M115">
        <v>0.55600000000000005</v>
      </c>
    </row>
    <row r="116" spans="4:13">
      <c r="D116" t="s">
        <v>76</v>
      </c>
      <c r="E116" t="s">
        <v>78</v>
      </c>
      <c r="F116" s="1">
        <v>3693929</v>
      </c>
      <c r="G116">
        <v>20.3</v>
      </c>
      <c r="H116">
        <v>0.89900000000000002</v>
      </c>
      <c r="I116">
        <v>16.312999999999999</v>
      </c>
      <c r="J116">
        <v>3.786</v>
      </c>
      <c r="K116">
        <v>4.8000000000000001E-2</v>
      </c>
      <c r="L116">
        <v>0.85099999999999998</v>
      </c>
      <c r="M116">
        <v>0.89</v>
      </c>
    </row>
    <row r="117" spans="4:13">
      <c r="D117" t="s">
        <v>79</v>
      </c>
      <c r="E117" t="s">
        <v>77</v>
      </c>
      <c r="F117" s="1">
        <v>1391476</v>
      </c>
      <c r="G117">
        <v>42.8</v>
      </c>
      <c r="H117">
        <v>0.26700000000000002</v>
      </c>
      <c r="I117">
        <v>9.9390000000000001</v>
      </c>
      <c r="J117">
        <v>1.948</v>
      </c>
      <c r="K117">
        <v>1.7999999999999999E-2</v>
      </c>
      <c r="L117">
        <v>0.249</v>
      </c>
      <c r="M117">
        <v>0.26</v>
      </c>
    </row>
    <row r="118" spans="4:13">
      <c r="D118" t="s">
        <v>79</v>
      </c>
      <c r="E118" t="s">
        <v>78</v>
      </c>
      <c r="F118" s="1">
        <v>3323637</v>
      </c>
      <c r="G118">
        <v>19.3</v>
      </c>
      <c r="H118">
        <v>0.94599999999999995</v>
      </c>
      <c r="I118">
        <v>15.398999999999999</v>
      </c>
      <c r="J118">
        <v>4.9029999999999996</v>
      </c>
      <c r="K118">
        <v>4.9000000000000002E-2</v>
      </c>
      <c r="L118">
        <v>0.89700000000000002</v>
      </c>
      <c r="M118">
        <v>0.94799999999999995</v>
      </c>
    </row>
    <row r="119" spans="4:13">
      <c r="D119" t="s">
        <v>107</v>
      </c>
      <c r="E119" t="s">
        <v>108</v>
      </c>
      <c r="F119" t="s">
        <v>107</v>
      </c>
      <c r="G119" t="s">
        <v>107</v>
      </c>
      <c r="H119" t="s">
        <v>107</v>
      </c>
      <c r="I119" t="s">
        <v>107</v>
      </c>
      <c r="J119" t="s">
        <v>107</v>
      </c>
      <c r="K119" t="s">
        <v>107</v>
      </c>
    </row>
    <row r="120" spans="4:13">
      <c r="D120" t="s">
        <v>92</v>
      </c>
      <c r="E120" t="s">
        <v>71</v>
      </c>
      <c r="F120" s="1">
        <v>12766759</v>
      </c>
      <c r="G120">
        <v>27.7</v>
      </c>
      <c r="H120">
        <v>6.8490000000000002</v>
      </c>
      <c r="I120">
        <v>79.947999999999993</v>
      </c>
      <c r="J120">
        <v>18.222999999999999</v>
      </c>
      <c r="K120">
        <v>0.32400000000000001</v>
      </c>
      <c r="L120">
        <v>6.5250000000000004</v>
      </c>
      <c r="M120">
        <v>6.8959999999999999</v>
      </c>
    </row>
    <row r="122" spans="4:13">
      <c r="D122" t="s">
        <v>118</v>
      </c>
      <c r="E122" t="s">
        <v>16</v>
      </c>
    </row>
    <row r="124" spans="4:13">
      <c r="D124" t="s">
        <v>75</v>
      </c>
      <c r="F124">
        <v>0</v>
      </c>
      <c r="G124">
        <v>0</v>
      </c>
      <c r="H124">
        <v>1.0580000000000001</v>
      </c>
      <c r="I124">
        <v>5.29</v>
      </c>
      <c r="J124">
        <v>0.92100000000000004</v>
      </c>
      <c r="K124">
        <v>5.5E-2</v>
      </c>
      <c r="L124">
        <v>1.0029999999999999</v>
      </c>
      <c r="M124">
        <v>1.0669999999999999</v>
      </c>
    </row>
    <row r="125" spans="4:13">
      <c r="D125" t="s">
        <v>76</v>
      </c>
      <c r="E125" t="s">
        <v>77</v>
      </c>
      <c r="F125" s="1">
        <v>1568983</v>
      </c>
      <c r="G125">
        <v>62.9</v>
      </c>
      <c r="H125">
        <v>0.28199999999999997</v>
      </c>
      <c r="I125">
        <v>5.0309999999999997</v>
      </c>
      <c r="J125">
        <v>4.0670000000000002</v>
      </c>
      <c r="K125">
        <v>1.4E-2</v>
      </c>
      <c r="L125">
        <v>0.26800000000000002</v>
      </c>
      <c r="M125">
        <v>0.28999999999999998</v>
      </c>
    </row>
    <row r="126" spans="4:13">
      <c r="D126" t="s">
        <v>76</v>
      </c>
      <c r="E126" t="s">
        <v>78</v>
      </c>
      <c r="F126" s="1">
        <v>2493579</v>
      </c>
      <c r="G126">
        <v>28.5</v>
      </c>
      <c r="H126">
        <v>0.48499999999999999</v>
      </c>
      <c r="I126">
        <v>9.3179999999999996</v>
      </c>
      <c r="J126">
        <v>2.145</v>
      </c>
      <c r="K126">
        <v>0.03</v>
      </c>
      <c r="L126">
        <v>0.45600000000000002</v>
      </c>
      <c r="M126">
        <v>0.47399999999999998</v>
      </c>
    </row>
    <row r="127" spans="4:13">
      <c r="D127" t="s">
        <v>79</v>
      </c>
      <c r="E127" t="s">
        <v>77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</row>
    <row r="128" spans="4:13">
      <c r="D128" t="s">
        <v>79</v>
      </c>
      <c r="E128" t="s">
        <v>78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</row>
    <row r="129" spans="3:13">
      <c r="D129" t="s">
        <v>107</v>
      </c>
      <c r="E129" t="s">
        <v>108</v>
      </c>
      <c r="F129" t="s">
        <v>107</v>
      </c>
      <c r="G129" t="s">
        <v>107</v>
      </c>
      <c r="H129" t="s">
        <v>107</v>
      </c>
      <c r="I129" t="s">
        <v>107</v>
      </c>
      <c r="J129" t="s">
        <v>107</v>
      </c>
      <c r="K129" t="s">
        <v>107</v>
      </c>
    </row>
    <row r="130" spans="3:13">
      <c r="D130" t="s">
        <v>92</v>
      </c>
      <c r="E130" t="s">
        <v>71</v>
      </c>
      <c r="F130" s="1">
        <v>4062563</v>
      </c>
      <c r="G130">
        <v>36.200000000000003</v>
      </c>
      <c r="H130">
        <v>1.8260000000000001</v>
      </c>
      <c r="I130">
        <v>19.638999999999999</v>
      </c>
      <c r="J130">
        <v>7.133</v>
      </c>
      <c r="K130">
        <v>9.9000000000000005E-2</v>
      </c>
      <c r="L130">
        <v>1.7270000000000001</v>
      </c>
      <c r="M130">
        <v>1.831</v>
      </c>
    </row>
    <row r="132" spans="3:13">
      <c r="C132" t="s">
        <v>51</v>
      </c>
      <c r="D132" t="s">
        <v>52</v>
      </c>
    </row>
    <row r="134" spans="3:13">
      <c r="D134" t="s">
        <v>75</v>
      </c>
      <c r="F134">
        <v>0</v>
      </c>
      <c r="G134">
        <v>0</v>
      </c>
      <c r="H134">
        <v>45.328000000000003</v>
      </c>
      <c r="I134">
        <v>228.27</v>
      </c>
      <c r="J134">
        <v>35.406999999999996</v>
      </c>
      <c r="K134">
        <v>1.9</v>
      </c>
      <c r="L134">
        <v>43.427</v>
      </c>
      <c r="M134">
        <v>46.143000000000001</v>
      </c>
    </row>
    <row r="135" spans="3:13">
      <c r="D135" t="s">
        <v>76</v>
      </c>
      <c r="E135" t="s">
        <v>77</v>
      </c>
      <c r="F135" s="1">
        <v>41099125</v>
      </c>
      <c r="G135">
        <v>57</v>
      </c>
      <c r="H135">
        <v>5.9660000000000002</v>
      </c>
      <c r="I135">
        <v>176.625</v>
      </c>
      <c r="J135">
        <v>50.328000000000003</v>
      </c>
      <c r="K135">
        <v>0.34399999999999997</v>
      </c>
      <c r="L135">
        <v>5.6219999999999999</v>
      </c>
      <c r="M135">
        <v>5.8710000000000004</v>
      </c>
    </row>
    <row r="136" spans="3:13">
      <c r="D136" t="s">
        <v>76</v>
      </c>
      <c r="E136" t="s">
        <v>78</v>
      </c>
      <c r="F136" s="1">
        <v>60778335</v>
      </c>
      <c r="G136">
        <v>23.2</v>
      </c>
      <c r="H136">
        <v>12.375999999999999</v>
      </c>
      <c r="I136">
        <v>247.46799999999999</v>
      </c>
      <c r="J136">
        <v>51.082000000000001</v>
      </c>
      <c r="K136">
        <v>0.62</v>
      </c>
      <c r="L136">
        <v>11.755000000000001</v>
      </c>
      <c r="M136">
        <v>12.25</v>
      </c>
    </row>
    <row r="137" spans="3:13">
      <c r="D137" t="s">
        <v>79</v>
      </c>
      <c r="E137" t="s">
        <v>77</v>
      </c>
      <c r="F137" s="1">
        <v>12141755</v>
      </c>
      <c r="G137">
        <v>41.1</v>
      </c>
      <c r="H137">
        <v>2.278</v>
      </c>
      <c r="I137">
        <v>85.814999999999998</v>
      </c>
      <c r="J137">
        <v>15.824</v>
      </c>
      <c r="K137">
        <v>0.15</v>
      </c>
      <c r="L137">
        <v>2.1269999999999998</v>
      </c>
      <c r="M137">
        <v>2.2130000000000001</v>
      </c>
    </row>
    <row r="138" spans="3:13">
      <c r="D138" t="s">
        <v>79</v>
      </c>
      <c r="E138" t="s">
        <v>78</v>
      </c>
      <c r="F138" s="1">
        <v>23692022</v>
      </c>
      <c r="G138">
        <v>17.2</v>
      </c>
      <c r="H138">
        <v>6.4450000000000003</v>
      </c>
      <c r="I138">
        <v>112.98699999999999</v>
      </c>
      <c r="J138">
        <v>27.068000000000001</v>
      </c>
      <c r="K138">
        <v>0.32700000000000001</v>
      </c>
      <c r="L138">
        <v>6.1180000000000003</v>
      </c>
      <c r="M138">
        <v>6.4269999999999996</v>
      </c>
    </row>
    <row r="139" spans="3:13">
      <c r="D139" t="s">
        <v>119</v>
      </c>
      <c r="E139" t="s">
        <v>120</v>
      </c>
      <c r="F139" t="s">
        <v>119</v>
      </c>
      <c r="G139" t="s">
        <v>119</v>
      </c>
      <c r="H139" t="s">
        <v>119</v>
      </c>
      <c r="I139" t="s">
        <v>119</v>
      </c>
      <c r="J139" t="s">
        <v>119</v>
      </c>
      <c r="K139" t="s">
        <v>119</v>
      </c>
    </row>
    <row r="140" spans="3:13">
      <c r="D140" t="s">
        <v>70</v>
      </c>
      <c r="E140" t="s">
        <v>71</v>
      </c>
      <c r="F140" s="1">
        <v>137711237</v>
      </c>
      <c r="G140">
        <v>27.5</v>
      </c>
      <c r="H140">
        <v>72.391999999999996</v>
      </c>
      <c r="I140">
        <v>851.16499999999996</v>
      </c>
      <c r="J140">
        <v>179.709</v>
      </c>
      <c r="K140">
        <v>3.3420000000000001</v>
      </c>
      <c r="L140">
        <v>69.05</v>
      </c>
      <c r="M140">
        <v>72.903999999999996</v>
      </c>
    </row>
    <row r="142" spans="3:13">
      <c r="C142" t="s">
        <v>103</v>
      </c>
    </row>
    <row r="143" spans="3:13">
      <c r="C143" t="s">
        <v>121</v>
      </c>
      <c r="D143" t="s">
        <v>122</v>
      </c>
      <c r="E143" t="s">
        <v>123</v>
      </c>
      <c r="F143" s="6">
        <v>0.60375000000000001</v>
      </c>
      <c r="G143" s="7">
        <v>42633</v>
      </c>
    </row>
    <row r="145" spans="3:15">
      <c r="C145" t="s">
        <v>82</v>
      </c>
      <c r="D145" t="s">
        <v>83</v>
      </c>
      <c r="E145">
        <v>2011</v>
      </c>
    </row>
    <row r="146" spans="3:15">
      <c r="C146" t="s">
        <v>84</v>
      </c>
      <c r="D146" t="s">
        <v>85</v>
      </c>
      <c r="E146" t="s">
        <v>86</v>
      </c>
      <c r="F146">
        <v>14</v>
      </c>
    </row>
    <row r="148" spans="3:15">
      <c r="C148" t="s">
        <v>87</v>
      </c>
      <c r="D148" t="s">
        <v>88</v>
      </c>
      <c r="E148" s="5">
        <v>4.25</v>
      </c>
      <c r="F148" t="s">
        <v>89</v>
      </c>
      <c r="G148" t="s">
        <v>90</v>
      </c>
      <c r="H148" t="s">
        <v>91</v>
      </c>
      <c r="I148" t="s">
        <v>124</v>
      </c>
      <c r="J148" t="s">
        <v>74</v>
      </c>
      <c r="K148" t="s">
        <v>125</v>
      </c>
      <c r="L148" t="s">
        <v>93</v>
      </c>
      <c r="M148" t="s">
        <v>126</v>
      </c>
    </row>
    <row r="149" spans="3:15">
      <c r="C149" t="s">
        <v>40</v>
      </c>
      <c r="D149" t="s">
        <v>90</v>
      </c>
      <c r="E149" t="s">
        <v>94</v>
      </c>
      <c r="F149" t="s">
        <v>95</v>
      </c>
      <c r="G149" t="s">
        <v>96</v>
      </c>
      <c r="H149" t="s">
        <v>97</v>
      </c>
      <c r="I149" t="s">
        <v>98</v>
      </c>
      <c r="J149" t="s">
        <v>99</v>
      </c>
      <c r="K149">
        <v>2011</v>
      </c>
      <c r="L149" t="s">
        <v>100</v>
      </c>
      <c r="M149" t="s">
        <v>101</v>
      </c>
      <c r="N149">
        <v>20151028</v>
      </c>
      <c r="O149" t="s">
        <v>102</v>
      </c>
    </row>
    <row r="150" spans="3:15">
      <c r="C150" t="s">
        <v>127</v>
      </c>
    </row>
    <row r="151" spans="3:15">
      <c r="D151" t="s">
        <v>92</v>
      </c>
      <c r="E151" t="s">
        <v>126</v>
      </c>
      <c r="F151" t="s">
        <v>40</v>
      </c>
      <c r="G151" t="s">
        <v>104</v>
      </c>
    </row>
    <row r="152" spans="3:15">
      <c r="D152" t="s">
        <v>105</v>
      </c>
      <c r="E152" t="s">
        <v>128</v>
      </c>
      <c r="F152" t="s">
        <v>36</v>
      </c>
      <c r="G152" t="s">
        <v>106</v>
      </c>
      <c r="H152" t="s">
        <v>43</v>
      </c>
      <c r="I152" t="s">
        <v>35</v>
      </c>
      <c r="J152" t="s">
        <v>44</v>
      </c>
      <c r="K152" t="s">
        <v>45</v>
      </c>
      <c r="L152" t="s">
        <v>46</v>
      </c>
      <c r="M152" t="s">
        <v>0</v>
      </c>
    </row>
    <row r="153" spans="3:15">
      <c r="C153" t="s">
        <v>127</v>
      </c>
    </row>
    <row r="156" spans="3:15">
      <c r="D156" t="s">
        <v>55</v>
      </c>
      <c r="E156" t="s">
        <v>5</v>
      </c>
    </row>
    <row r="158" spans="3:15">
      <c r="C158" t="s">
        <v>75</v>
      </c>
      <c r="D158" t="s">
        <v>129</v>
      </c>
      <c r="F158">
        <v>0</v>
      </c>
      <c r="G158">
        <v>0</v>
      </c>
      <c r="H158">
        <v>1.27</v>
      </c>
      <c r="I158">
        <v>8.3629999999999995</v>
      </c>
      <c r="J158">
        <v>0.80200000000000005</v>
      </c>
      <c r="K158">
        <v>4.7E-2</v>
      </c>
      <c r="L158">
        <v>1.2230000000000001</v>
      </c>
      <c r="M158">
        <v>1.2749999999999999</v>
      </c>
    </row>
    <row r="159" spans="3:15">
      <c r="D159" t="s">
        <v>130</v>
      </c>
      <c r="F159">
        <v>0</v>
      </c>
      <c r="G159">
        <v>0</v>
      </c>
      <c r="H159">
        <v>2.1819999999999999</v>
      </c>
      <c r="I159">
        <v>11.497</v>
      </c>
      <c r="J159">
        <v>1.605</v>
      </c>
      <c r="K159">
        <v>6.2E-2</v>
      </c>
      <c r="L159">
        <v>2.12</v>
      </c>
      <c r="M159">
        <v>2.2410000000000001</v>
      </c>
    </row>
    <row r="160" spans="3:15">
      <c r="D160" t="s">
        <v>131</v>
      </c>
      <c r="F160">
        <v>0</v>
      </c>
      <c r="G160">
        <v>0</v>
      </c>
      <c r="H160">
        <v>1.4319999999999999</v>
      </c>
      <c r="I160">
        <v>7.9489999999999998</v>
      </c>
      <c r="J160">
        <v>1.0620000000000001</v>
      </c>
      <c r="K160">
        <v>4.3999999999999997E-2</v>
      </c>
      <c r="L160">
        <v>1.3879999999999999</v>
      </c>
      <c r="M160">
        <v>1.4630000000000001</v>
      </c>
    </row>
    <row r="161" spans="2:13">
      <c r="D161" t="s">
        <v>132</v>
      </c>
      <c r="F161">
        <v>0</v>
      </c>
      <c r="G161">
        <v>0</v>
      </c>
      <c r="H161">
        <v>2.2160000000000002</v>
      </c>
      <c r="I161">
        <v>8.8360000000000003</v>
      </c>
      <c r="J161">
        <v>1.5009999999999999</v>
      </c>
      <c r="K161">
        <v>8.1000000000000003E-2</v>
      </c>
      <c r="L161">
        <v>2.1349999999999998</v>
      </c>
      <c r="M161">
        <v>2.2959999999999998</v>
      </c>
    </row>
    <row r="162" spans="2:13">
      <c r="D162" t="s">
        <v>133</v>
      </c>
      <c r="F162">
        <v>0</v>
      </c>
      <c r="G162">
        <v>0</v>
      </c>
      <c r="H162">
        <v>7.1</v>
      </c>
      <c r="I162">
        <v>36.645000000000003</v>
      </c>
      <c r="J162">
        <v>4.97</v>
      </c>
      <c r="K162">
        <v>0.23400000000000001</v>
      </c>
      <c r="L162">
        <v>6.8659999999999997</v>
      </c>
      <c r="M162">
        <v>7.2750000000000004</v>
      </c>
    </row>
    <row r="165" spans="2:13">
      <c r="B165" t="s">
        <v>76</v>
      </c>
      <c r="C165" t="s">
        <v>77</v>
      </c>
      <c r="D165" t="s">
        <v>129</v>
      </c>
      <c r="F165" s="1">
        <v>637626</v>
      </c>
      <c r="G165">
        <v>51.1</v>
      </c>
      <c r="H165">
        <v>9.2999999999999999E-2</v>
      </c>
      <c r="I165">
        <v>2.3740000000000001</v>
      </c>
      <c r="J165">
        <v>0.82899999999999996</v>
      </c>
      <c r="K165">
        <v>6.0000000000000001E-3</v>
      </c>
      <c r="L165">
        <v>8.6999999999999994E-2</v>
      </c>
      <c r="M165">
        <v>9.1999999999999998E-2</v>
      </c>
    </row>
    <row r="166" spans="2:13">
      <c r="D166" t="s">
        <v>130</v>
      </c>
      <c r="F166" s="1">
        <v>1139190</v>
      </c>
      <c r="G166">
        <v>54</v>
      </c>
      <c r="H166">
        <v>0.17899999999999999</v>
      </c>
      <c r="I166">
        <v>5.367</v>
      </c>
      <c r="J166">
        <v>1.613</v>
      </c>
      <c r="K166">
        <v>0.01</v>
      </c>
      <c r="L166">
        <v>0.16900000000000001</v>
      </c>
      <c r="M166">
        <v>0.17699999999999999</v>
      </c>
    </row>
    <row r="167" spans="2:13">
      <c r="D167" t="s">
        <v>131</v>
      </c>
      <c r="F167" s="1">
        <v>714609</v>
      </c>
      <c r="G167">
        <v>53.2</v>
      </c>
      <c r="H167">
        <v>0.105</v>
      </c>
      <c r="I167">
        <v>3.5310000000000001</v>
      </c>
      <c r="J167">
        <v>0.85899999999999999</v>
      </c>
      <c r="K167">
        <v>6.0000000000000001E-3</v>
      </c>
      <c r="L167">
        <v>9.9000000000000005E-2</v>
      </c>
      <c r="M167">
        <v>0.104</v>
      </c>
    </row>
    <row r="168" spans="2:13">
      <c r="D168" t="s">
        <v>132</v>
      </c>
      <c r="F168" s="1">
        <v>1012489</v>
      </c>
      <c r="G168">
        <v>54.3</v>
      </c>
      <c r="H168">
        <v>0.15</v>
      </c>
      <c r="I168">
        <v>4.2759999999999998</v>
      </c>
      <c r="J168">
        <v>1.357</v>
      </c>
      <c r="K168">
        <v>8.9999999999999993E-3</v>
      </c>
      <c r="L168">
        <v>0.14099999999999999</v>
      </c>
      <c r="M168">
        <v>0.14799999999999999</v>
      </c>
    </row>
    <row r="169" spans="2:13">
      <c r="D169" t="s">
        <v>133</v>
      </c>
      <c r="F169" s="1">
        <v>3503914</v>
      </c>
      <c r="G169">
        <v>53.4</v>
      </c>
      <c r="H169">
        <v>0.52800000000000002</v>
      </c>
      <c r="I169">
        <v>15.548</v>
      </c>
      <c r="J169">
        <v>4.6580000000000004</v>
      </c>
      <c r="K169">
        <v>3.1E-2</v>
      </c>
      <c r="L169">
        <v>0.497</v>
      </c>
      <c r="M169">
        <v>0.52100000000000002</v>
      </c>
    </row>
    <row r="172" spans="2:13">
      <c r="B172" t="s">
        <v>76</v>
      </c>
      <c r="C172" t="s">
        <v>78</v>
      </c>
      <c r="D172" t="s">
        <v>129</v>
      </c>
      <c r="F172" s="1">
        <v>1403706</v>
      </c>
      <c r="G172">
        <v>15.9</v>
      </c>
      <c r="H172">
        <v>0.379</v>
      </c>
      <c r="I172">
        <v>5.9909999999999997</v>
      </c>
      <c r="J172">
        <v>1.3919999999999999</v>
      </c>
      <c r="K172">
        <v>1.7000000000000001E-2</v>
      </c>
      <c r="L172">
        <v>0.36299999999999999</v>
      </c>
      <c r="M172">
        <v>0.379</v>
      </c>
    </row>
    <row r="173" spans="2:13">
      <c r="D173" t="s">
        <v>130</v>
      </c>
      <c r="F173" s="1">
        <v>2700732</v>
      </c>
      <c r="G173">
        <v>18.600000000000001</v>
      </c>
      <c r="H173">
        <v>0.70399999999999996</v>
      </c>
      <c r="I173">
        <v>13.124000000000001</v>
      </c>
      <c r="J173">
        <v>2.9609999999999999</v>
      </c>
      <c r="K173">
        <v>3.2000000000000001E-2</v>
      </c>
      <c r="L173">
        <v>0.67200000000000004</v>
      </c>
      <c r="M173">
        <v>0.70399999999999996</v>
      </c>
    </row>
    <row r="174" spans="2:13">
      <c r="D174" t="s">
        <v>131</v>
      </c>
      <c r="F174" s="1">
        <v>1696826</v>
      </c>
      <c r="G174">
        <v>15.4</v>
      </c>
      <c r="H174">
        <v>0.48499999999999999</v>
      </c>
      <c r="I174">
        <v>9.4030000000000005</v>
      </c>
      <c r="J174">
        <v>1.778</v>
      </c>
      <c r="K174">
        <v>2.1999999999999999E-2</v>
      </c>
      <c r="L174">
        <v>0.46300000000000002</v>
      </c>
      <c r="M174">
        <v>0.48499999999999999</v>
      </c>
    </row>
    <row r="175" spans="2:13">
      <c r="D175" t="s">
        <v>132</v>
      </c>
      <c r="F175" s="1">
        <v>1891368</v>
      </c>
      <c r="G175">
        <v>20.6</v>
      </c>
      <c r="H175">
        <v>0.40699999999999997</v>
      </c>
      <c r="I175">
        <v>8.0809999999999995</v>
      </c>
      <c r="J175">
        <v>1.5449999999999999</v>
      </c>
      <c r="K175">
        <v>1.7999999999999999E-2</v>
      </c>
      <c r="L175">
        <v>0.38900000000000001</v>
      </c>
      <c r="M175">
        <v>0.40500000000000003</v>
      </c>
    </row>
    <row r="176" spans="2:13">
      <c r="D176" t="s">
        <v>133</v>
      </c>
      <c r="F176" s="1">
        <v>7692632</v>
      </c>
      <c r="G176">
        <v>17.7</v>
      </c>
      <c r="H176">
        <v>1.9750000000000001</v>
      </c>
      <c r="I176">
        <v>36.598999999999997</v>
      </c>
      <c r="J176">
        <v>7.6760000000000002</v>
      </c>
      <c r="K176">
        <v>8.8999999999999996E-2</v>
      </c>
      <c r="L176">
        <v>1.887</v>
      </c>
      <c r="M176">
        <v>1.9730000000000001</v>
      </c>
    </row>
    <row r="179" spans="2:13">
      <c r="B179" t="s">
        <v>79</v>
      </c>
      <c r="C179" t="s">
        <v>77</v>
      </c>
      <c r="D179" t="s">
        <v>129</v>
      </c>
      <c r="F179" s="1">
        <v>638051</v>
      </c>
      <c r="G179">
        <v>34.4</v>
      </c>
      <c r="H179">
        <v>0.127</v>
      </c>
      <c r="I179">
        <v>4.5039999999999996</v>
      </c>
      <c r="J179">
        <v>0.81399999999999995</v>
      </c>
      <c r="K179">
        <v>8.9999999999999993E-3</v>
      </c>
      <c r="L179">
        <v>0.11799999999999999</v>
      </c>
      <c r="M179">
        <v>0.123</v>
      </c>
    </row>
    <row r="180" spans="2:13">
      <c r="D180" t="s">
        <v>130</v>
      </c>
      <c r="F180" s="1">
        <v>1133965</v>
      </c>
      <c r="G180">
        <v>38.1</v>
      </c>
      <c r="H180">
        <v>0.24399999999999999</v>
      </c>
      <c r="I180">
        <v>10.257999999999999</v>
      </c>
      <c r="J180">
        <v>1.659</v>
      </c>
      <c r="K180">
        <v>1.7000000000000001E-2</v>
      </c>
      <c r="L180">
        <v>0.22700000000000001</v>
      </c>
      <c r="M180">
        <v>0.23499999999999999</v>
      </c>
    </row>
    <row r="181" spans="2:13">
      <c r="D181" t="s">
        <v>131</v>
      </c>
      <c r="F181" s="1">
        <v>687043</v>
      </c>
      <c r="G181">
        <v>31.8</v>
      </c>
      <c r="H181">
        <v>0.15</v>
      </c>
      <c r="I181">
        <v>6.5679999999999996</v>
      </c>
      <c r="J181">
        <v>0.88500000000000001</v>
      </c>
      <c r="K181">
        <v>0.01</v>
      </c>
      <c r="L181">
        <v>0.14000000000000001</v>
      </c>
      <c r="M181">
        <v>0.14499999999999999</v>
      </c>
    </row>
    <row r="182" spans="2:13">
      <c r="D182" t="s">
        <v>132</v>
      </c>
      <c r="F182" s="1">
        <v>1084985</v>
      </c>
      <c r="G182">
        <v>39.799999999999997</v>
      </c>
      <c r="H182">
        <v>0.20599999999999999</v>
      </c>
      <c r="I182">
        <v>8.6839999999999993</v>
      </c>
      <c r="J182">
        <v>1.292</v>
      </c>
      <c r="K182">
        <v>1.4E-2</v>
      </c>
      <c r="L182">
        <v>0.192</v>
      </c>
      <c r="M182">
        <v>0.19800000000000001</v>
      </c>
    </row>
    <row r="183" spans="2:13">
      <c r="D183" t="s">
        <v>133</v>
      </c>
      <c r="F183" s="1">
        <v>3544045</v>
      </c>
      <c r="G183">
        <v>36.5</v>
      </c>
      <c r="H183">
        <v>0.72599999999999998</v>
      </c>
      <c r="I183">
        <v>30.013999999999999</v>
      </c>
      <c r="J183">
        <v>4.6500000000000004</v>
      </c>
      <c r="K183">
        <v>4.9000000000000002E-2</v>
      </c>
      <c r="L183">
        <v>0.67700000000000005</v>
      </c>
      <c r="M183">
        <v>0.70099999999999996</v>
      </c>
    </row>
    <row r="186" spans="2:13">
      <c r="B186" t="s">
        <v>79</v>
      </c>
      <c r="C186" t="s">
        <v>78</v>
      </c>
      <c r="D186" t="s">
        <v>129</v>
      </c>
      <c r="F186" s="1">
        <v>1098563</v>
      </c>
      <c r="G186">
        <v>12.6</v>
      </c>
      <c r="H186">
        <v>0.35699999999999998</v>
      </c>
      <c r="I186">
        <v>5.2880000000000003</v>
      </c>
      <c r="J186">
        <v>1.1890000000000001</v>
      </c>
      <c r="K186">
        <v>1.4999999999999999E-2</v>
      </c>
      <c r="L186">
        <v>0.34200000000000003</v>
      </c>
      <c r="M186">
        <v>0.35899999999999999</v>
      </c>
    </row>
    <row r="187" spans="2:13">
      <c r="D187" t="s">
        <v>130</v>
      </c>
      <c r="F187" s="1">
        <v>2110252</v>
      </c>
      <c r="G187">
        <v>14.9</v>
      </c>
      <c r="H187">
        <v>0.63</v>
      </c>
      <c r="I187">
        <v>11.342000000000001</v>
      </c>
      <c r="J187">
        <v>2.39</v>
      </c>
      <c r="K187">
        <v>2.8000000000000001E-2</v>
      </c>
      <c r="L187">
        <v>0.60199999999999998</v>
      </c>
      <c r="M187">
        <v>0.63100000000000001</v>
      </c>
    </row>
    <row r="188" spans="2:13">
      <c r="D188" t="s">
        <v>131</v>
      </c>
      <c r="F188" s="1">
        <v>1315056</v>
      </c>
      <c r="G188">
        <v>11.6</v>
      </c>
      <c r="H188">
        <v>0.45600000000000002</v>
      </c>
      <c r="I188">
        <v>8.2639999999999993</v>
      </c>
      <c r="J188">
        <v>1.5089999999999999</v>
      </c>
      <c r="K188">
        <v>1.9E-2</v>
      </c>
      <c r="L188">
        <v>0.436</v>
      </c>
      <c r="M188">
        <v>0.45800000000000002</v>
      </c>
    </row>
    <row r="189" spans="2:13">
      <c r="D189" t="s">
        <v>132</v>
      </c>
      <c r="F189" s="1">
        <v>1483540</v>
      </c>
      <c r="G189">
        <v>16.3</v>
      </c>
      <c r="H189">
        <v>0.371</v>
      </c>
      <c r="I189">
        <v>7.03</v>
      </c>
      <c r="J189">
        <v>1.264</v>
      </c>
      <c r="K189">
        <v>1.6E-2</v>
      </c>
      <c r="L189">
        <v>0.35499999999999998</v>
      </c>
      <c r="M189">
        <v>0.371</v>
      </c>
    </row>
    <row r="190" spans="2:13">
      <c r="D190" t="s">
        <v>133</v>
      </c>
      <c r="F190" s="1">
        <v>6007412</v>
      </c>
      <c r="G190">
        <v>13.9</v>
      </c>
      <c r="H190">
        <v>1.8140000000000001</v>
      </c>
      <c r="I190">
        <v>31.925000000000001</v>
      </c>
      <c r="J190">
        <v>6.3529999999999998</v>
      </c>
      <c r="K190">
        <v>7.8E-2</v>
      </c>
      <c r="L190">
        <v>1.7350000000000001</v>
      </c>
      <c r="M190">
        <v>1.819</v>
      </c>
    </row>
    <row r="191" spans="2:13">
      <c r="D191" t="s">
        <v>134</v>
      </c>
      <c r="E191" t="s">
        <v>135</v>
      </c>
      <c r="F191" t="s">
        <v>136</v>
      </c>
      <c r="G191" t="s">
        <v>136</v>
      </c>
      <c r="H191" t="s">
        <v>136</v>
      </c>
      <c r="I191" t="s">
        <v>136</v>
      </c>
      <c r="J191" t="s">
        <v>136</v>
      </c>
      <c r="K191" t="s">
        <v>136</v>
      </c>
    </row>
    <row r="193" spans="1:13">
      <c r="A193" t="s">
        <v>74</v>
      </c>
      <c r="B193" t="s">
        <v>47</v>
      </c>
      <c r="C193" t="s">
        <v>71</v>
      </c>
      <c r="D193" t="s">
        <v>129</v>
      </c>
      <c r="F193" s="1">
        <v>3777947</v>
      </c>
      <c r="G193">
        <v>18.3</v>
      </c>
      <c r="H193">
        <v>2.2250000000000001</v>
      </c>
      <c r="I193">
        <v>26.52</v>
      </c>
      <c r="J193">
        <v>5.0259999999999998</v>
      </c>
      <c r="K193">
        <v>9.1999999999999998E-2</v>
      </c>
      <c r="L193">
        <v>2.133</v>
      </c>
      <c r="M193">
        <v>2.2269999999999999</v>
      </c>
    </row>
    <row r="194" spans="1:13">
      <c r="D194" t="s">
        <v>130</v>
      </c>
      <c r="F194" s="1">
        <v>7084140</v>
      </c>
      <c r="G194">
        <v>21</v>
      </c>
      <c r="H194">
        <v>3.94</v>
      </c>
      <c r="I194">
        <v>51.588999999999999</v>
      </c>
      <c r="J194">
        <v>10.227</v>
      </c>
      <c r="K194">
        <v>0.15</v>
      </c>
      <c r="L194">
        <v>3.79</v>
      </c>
      <c r="M194">
        <v>3.99</v>
      </c>
    </row>
    <row r="195" spans="1:13">
      <c r="D195" t="s">
        <v>131</v>
      </c>
      <c r="F195" s="1">
        <v>4413535</v>
      </c>
      <c r="G195">
        <v>17</v>
      </c>
      <c r="H195">
        <v>2.6280000000000001</v>
      </c>
      <c r="I195">
        <v>35.715000000000003</v>
      </c>
      <c r="J195">
        <v>6.0940000000000003</v>
      </c>
      <c r="K195">
        <v>0.10100000000000001</v>
      </c>
      <c r="L195">
        <v>2.5270000000000001</v>
      </c>
      <c r="M195">
        <v>2.6539999999999999</v>
      </c>
    </row>
    <row r="196" spans="1:13">
      <c r="D196" t="s">
        <v>132</v>
      </c>
      <c r="F196" s="1">
        <v>5472382</v>
      </c>
      <c r="G196">
        <v>23.9</v>
      </c>
      <c r="H196">
        <v>3.35</v>
      </c>
      <c r="I196">
        <v>36.908000000000001</v>
      </c>
      <c r="J196">
        <v>6.96</v>
      </c>
      <c r="K196">
        <v>0.13800000000000001</v>
      </c>
      <c r="L196">
        <v>3.2120000000000002</v>
      </c>
      <c r="M196">
        <v>3.4180000000000001</v>
      </c>
    </row>
    <row r="197" spans="1:13">
      <c r="D197" t="s">
        <v>133</v>
      </c>
      <c r="F197" s="1">
        <v>20748003</v>
      </c>
      <c r="G197">
        <v>20.100000000000001</v>
      </c>
      <c r="H197">
        <v>12.143000000000001</v>
      </c>
      <c r="I197">
        <v>150.73099999999999</v>
      </c>
      <c r="J197">
        <v>28.306999999999999</v>
      </c>
      <c r="K197">
        <v>0.48099999999999998</v>
      </c>
      <c r="L197">
        <v>11.662000000000001</v>
      </c>
      <c r="M197">
        <v>12.289</v>
      </c>
    </row>
    <row r="198" spans="1:13">
      <c r="D198" t="s">
        <v>134</v>
      </c>
      <c r="E198" t="s">
        <v>135</v>
      </c>
      <c r="F198" t="s">
        <v>136</v>
      </c>
      <c r="G198" t="s">
        <v>136</v>
      </c>
      <c r="H198" t="s">
        <v>136</v>
      </c>
      <c r="I198" t="s">
        <v>136</v>
      </c>
      <c r="J198" t="s">
        <v>136</v>
      </c>
      <c r="K198" t="s">
        <v>136</v>
      </c>
    </row>
    <row r="201" spans="1:13">
      <c r="D201" t="s">
        <v>68</v>
      </c>
      <c r="E201" t="s">
        <v>6</v>
      </c>
    </row>
    <row r="203" spans="1:13">
      <c r="C203" t="s">
        <v>75</v>
      </c>
      <c r="D203" t="s">
        <v>129</v>
      </c>
      <c r="F203">
        <v>0</v>
      </c>
      <c r="G203">
        <v>0</v>
      </c>
      <c r="H203">
        <v>0.83</v>
      </c>
      <c r="I203">
        <v>5.4130000000000003</v>
      </c>
      <c r="J203">
        <v>0.52800000000000002</v>
      </c>
      <c r="K203">
        <v>3.1E-2</v>
      </c>
      <c r="L203">
        <v>0.79900000000000004</v>
      </c>
      <c r="M203">
        <v>0.83399999999999996</v>
      </c>
    </row>
    <row r="204" spans="1:13">
      <c r="D204" t="s">
        <v>130</v>
      </c>
      <c r="F204">
        <v>0</v>
      </c>
      <c r="G204">
        <v>0</v>
      </c>
      <c r="H204">
        <v>1.427</v>
      </c>
      <c r="I204">
        <v>7.468</v>
      </c>
      <c r="J204">
        <v>1.054</v>
      </c>
      <c r="K204">
        <v>4.1000000000000002E-2</v>
      </c>
      <c r="L204">
        <v>1.385</v>
      </c>
      <c r="M204">
        <v>1.466</v>
      </c>
    </row>
    <row r="205" spans="1:13">
      <c r="D205" t="s">
        <v>131</v>
      </c>
      <c r="F205">
        <v>0</v>
      </c>
      <c r="G205">
        <v>0</v>
      </c>
      <c r="H205">
        <v>0.94199999999999995</v>
      </c>
      <c r="I205">
        <v>5.1520000000000001</v>
      </c>
      <c r="J205">
        <v>0.69699999999999995</v>
      </c>
      <c r="K205">
        <v>2.9000000000000001E-2</v>
      </c>
      <c r="L205">
        <v>0.91400000000000003</v>
      </c>
      <c r="M205">
        <v>0.96399999999999997</v>
      </c>
    </row>
    <row r="206" spans="1:13">
      <c r="D206" t="s">
        <v>132</v>
      </c>
      <c r="F206">
        <v>0</v>
      </c>
      <c r="G206">
        <v>0</v>
      </c>
      <c r="H206">
        <v>1.464</v>
      </c>
      <c r="I206">
        <v>5.7759999999999998</v>
      </c>
      <c r="J206">
        <v>1.034</v>
      </c>
      <c r="K206">
        <v>5.8000000000000003E-2</v>
      </c>
      <c r="L206">
        <v>1.405</v>
      </c>
      <c r="M206">
        <v>1.5129999999999999</v>
      </c>
    </row>
    <row r="207" spans="1:13">
      <c r="D207" t="s">
        <v>133</v>
      </c>
      <c r="F207">
        <v>0</v>
      </c>
      <c r="G207">
        <v>0</v>
      </c>
      <c r="H207">
        <v>4.6630000000000003</v>
      </c>
      <c r="I207">
        <v>23.808</v>
      </c>
      <c r="J207">
        <v>3.3130000000000002</v>
      </c>
      <c r="K207">
        <v>0.159</v>
      </c>
      <c r="L207">
        <v>4.5030000000000001</v>
      </c>
      <c r="M207">
        <v>4.7759999999999998</v>
      </c>
    </row>
    <row r="210" spans="2:13">
      <c r="B210" t="s">
        <v>76</v>
      </c>
      <c r="C210" t="s">
        <v>77</v>
      </c>
      <c r="D210" t="s">
        <v>129</v>
      </c>
      <c r="F210" s="1">
        <v>733830</v>
      </c>
      <c r="G210">
        <v>58.8</v>
      </c>
      <c r="H210">
        <v>8.3000000000000004E-2</v>
      </c>
      <c r="I210">
        <v>1.9810000000000001</v>
      </c>
      <c r="J210">
        <v>0.59499999999999997</v>
      </c>
      <c r="K210">
        <v>5.0000000000000001E-3</v>
      </c>
      <c r="L210">
        <v>7.8E-2</v>
      </c>
      <c r="M210">
        <v>8.1000000000000003E-2</v>
      </c>
    </row>
    <row r="211" spans="2:13">
      <c r="D211" t="s">
        <v>130</v>
      </c>
      <c r="F211" s="1">
        <v>1219426</v>
      </c>
      <c r="G211">
        <v>61.3</v>
      </c>
      <c r="H211">
        <v>0.14899999999999999</v>
      </c>
      <c r="I211">
        <v>4.1950000000000003</v>
      </c>
      <c r="J211">
        <v>1.153</v>
      </c>
      <c r="K211">
        <v>8.0000000000000002E-3</v>
      </c>
      <c r="L211">
        <v>0.14000000000000001</v>
      </c>
      <c r="M211">
        <v>0.14499999999999999</v>
      </c>
    </row>
    <row r="212" spans="2:13">
      <c r="D212" t="s">
        <v>131</v>
      </c>
      <c r="F212" s="1">
        <v>736329</v>
      </c>
      <c r="G212">
        <v>59.7</v>
      </c>
      <c r="H212">
        <v>8.6999999999999994E-2</v>
      </c>
      <c r="I212">
        <v>2.6339999999999999</v>
      </c>
      <c r="J212">
        <v>0.622</v>
      </c>
      <c r="K212">
        <v>5.0000000000000001E-3</v>
      </c>
      <c r="L212">
        <v>8.2000000000000003E-2</v>
      </c>
      <c r="M212">
        <v>8.5000000000000006E-2</v>
      </c>
    </row>
    <row r="213" spans="2:13">
      <c r="D213" t="s">
        <v>132</v>
      </c>
      <c r="F213" s="1">
        <v>1084670</v>
      </c>
      <c r="G213">
        <v>61.1</v>
      </c>
      <c r="H213">
        <v>0.125</v>
      </c>
      <c r="I213">
        <v>3.3149999999999999</v>
      </c>
      <c r="J213">
        <v>0.96199999999999997</v>
      </c>
      <c r="K213">
        <v>7.0000000000000001E-3</v>
      </c>
      <c r="L213">
        <v>0.11799999999999999</v>
      </c>
      <c r="M213">
        <v>0.123</v>
      </c>
    </row>
    <row r="214" spans="2:13">
      <c r="D214" t="s">
        <v>133</v>
      </c>
      <c r="F214" s="1">
        <v>3774255</v>
      </c>
      <c r="G214">
        <v>60.4</v>
      </c>
      <c r="H214">
        <v>0.443</v>
      </c>
      <c r="I214">
        <v>12.125</v>
      </c>
      <c r="J214">
        <v>3.3319999999999999</v>
      </c>
      <c r="K214">
        <v>2.4E-2</v>
      </c>
      <c r="L214">
        <v>0.41899999999999998</v>
      </c>
      <c r="M214">
        <v>0.434</v>
      </c>
    </row>
    <row r="217" spans="2:13">
      <c r="B217" t="s">
        <v>76</v>
      </c>
      <c r="C217" t="s">
        <v>78</v>
      </c>
      <c r="D217" t="s">
        <v>129</v>
      </c>
      <c r="F217" s="1">
        <v>585922</v>
      </c>
      <c r="G217">
        <v>21.9</v>
      </c>
      <c r="H217">
        <v>0.122</v>
      </c>
      <c r="I217">
        <v>2.0840000000000001</v>
      </c>
      <c r="J217">
        <v>0.48199999999999998</v>
      </c>
      <c r="K217">
        <v>7.0000000000000001E-3</v>
      </c>
      <c r="L217">
        <v>0.115</v>
      </c>
      <c r="M217">
        <v>0.11899999999999999</v>
      </c>
    </row>
    <row r="218" spans="2:13">
      <c r="D218" t="s">
        <v>130</v>
      </c>
      <c r="F218" s="1">
        <v>1226805</v>
      </c>
      <c r="G218">
        <v>23.9</v>
      </c>
      <c r="H218">
        <v>0.25800000000000001</v>
      </c>
      <c r="I218">
        <v>5.2859999999999996</v>
      </c>
      <c r="J218">
        <v>1.1200000000000001</v>
      </c>
      <c r="K218">
        <v>1.6E-2</v>
      </c>
      <c r="L218">
        <v>0.24199999999999999</v>
      </c>
      <c r="M218">
        <v>0.252</v>
      </c>
    </row>
    <row r="219" spans="2:13">
      <c r="D219" t="s">
        <v>131</v>
      </c>
      <c r="F219" s="1">
        <v>728324</v>
      </c>
      <c r="G219">
        <v>20.399999999999999</v>
      </c>
      <c r="H219">
        <v>0.16500000000000001</v>
      </c>
      <c r="I219">
        <v>3.4420000000000002</v>
      </c>
      <c r="J219">
        <v>0.64300000000000002</v>
      </c>
      <c r="K219">
        <v>0.01</v>
      </c>
      <c r="L219">
        <v>0.155</v>
      </c>
      <c r="M219">
        <v>0.16200000000000001</v>
      </c>
    </row>
    <row r="220" spans="2:13">
      <c r="D220" t="s">
        <v>132</v>
      </c>
      <c r="F220" s="1">
        <v>751395</v>
      </c>
      <c r="G220">
        <v>24</v>
      </c>
      <c r="H220">
        <v>0.14599999999999999</v>
      </c>
      <c r="I220">
        <v>2.907</v>
      </c>
      <c r="J220">
        <v>0.55300000000000005</v>
      </c>
      <c r="K220">
        <v>8.0000000000000002E-3</v>
      </c>
      <c r="L220">
        <v>0.13800000000000001</v>
      </c>
      <c r="M220">
        <v>0.14399999999999999</v>
      </c>
    </row>
    <row r="221" spans="2:13">
      <c r="D221" t="s">
        <v>133</v>
      </c>
      <c r="F221" s="1">
        <v>3292446</v>
      </c>
      <c r="G221">
        <v>22.7</v>
      </c>
      <c r="H221">
        <v>0.69099999999999995</v>
      </c>
      <c r="I221">
        <v>13.72</v>
      </c>
      <c r="J221">
        <v>2.7989999999999999</v>
      </c>
      <c r="K221">
        <v>4.1000000000000002E-2</v>
      </c>
      <c r="L221">
        <v>0.65100000000000002</v>
      </c>
      <c r="M221">
        <v>0.67700000000000005</v>
      </c>
    </row>
    <row r="224" spans="2:13">
      <c r="B224" t="s">
        <v>79</v>
      </c>
      <c r="C224" t="s">
        <v>77</v>
      </c>
      <c r="D224" t="s">
        <v>129</v>
      </c>
      <c r="F224" s="1">
        <v>520516</v>
      </c>
      <c r="G224">
        <v>34.700000000000003</v>
      </c>
      <c r="H224">
        <v>0.1</v>
      </c>
      <c r="I224">
        <v>2.6480000000000001</v>
      </c>
      <c r="J224">
        <v>0.72099999999999997</v>
      </c>
      <c r="K224">
        <v>6.0000000000000001E-3</v>
      </c>
      <c r="L224">
        <v>9.2999999999999999E-2</v>
      </c>
      <c r="M224">
        <v>9.8000000000000004E-2</v>
      </c>
    </row>
    <row r="225" spans="1:13">
      <c r="D225" t="s">
        <v>130</v>
      </c>
      <c r="F225" s="1">
        <v>815502</v>
      </c>
      <c r="G225">
        <v>44.9</v>
      </c>
      <c r="H225">
        <v>0.16200000000000001</v>
      </c>
      <c r="I225">
        <v>5.2329999999999997</v>
      </c>
      <c r="J225">
        <v>1.4059999999999999</v>
      </c>
      <c r="K225">
        <v>0.01</v>
      </c>
      <c r="L225">
        <v>0.152</v>
      </c>
      <c r="M225">
        <v>0.16</v>
      </c>
    </row>
    <row r="226" spans="1:13">
      <c r="D226" t="s">
        <v>131</v>
      </c>
      <c r="F226" s="1">
        <v>504852</v>
      </c>
      <c r="G226">
        <v>36.700000000000003</v>
      </c>
      <c r="H226">
        <v>9.7000000000000003E-2</v>
      </c>
      <c r="I226">
        <v>3.3570000000000002</v>
      </c>
      <c r="J226">
        <v>0.71599999999999997</v>
      </c>
      <c r="K226">
        <v>6.0000000000000001E-3</v>
      </c>
      <c r="L226">
        <v>9.0999999999999998E-2</v>
      </c>
      <c r="M226">
        <v>9.6000000000000002E-2</v>
      </c>
    </row>
    <row r="227" spans="1:13">
      <c r="D227" t="s">
        <v>132</v>
      </c>
      <c r="F227" s="1">
        <v>769590</v>
      </c>
      <c r="G227">
        <v>44.6</v>
      </c>
      <c r="H227">
        <v>0.128</v>
      </c>
      <c r="I227">
        <v>4.3129999999999997</v>
      </c>
      <c r="J227">
        <v>0.96</v>
      </c>
      <c r="K227">
        <v>8.0000000000000002E-3</v>
      </c>
      <c r="L227">
        <v>0.12</v>
      </c>
      <c r="M227">
        <v>0.126</v>
      </c>
    </row>
    <row r="228" spans="1:13">
      <c r="D228" t="s">
        <v>133</v>
      </c>
      <c r="F228" s="1">
        <v>2610460</v>
      </c>
      <c r="G228">
        <v>40.6</v>
      </c>
      <c r="H228">
        <v>0.48799999999999999</v>
      </c>
      <c r="I228">
        <v>15.551</v>
      </c>
      <c r="J228">
        <v>3.8039999999999998</v>
      </c>
      <c r="K228">
        <v>3.1E-2</v>
      </c>
      <c r="L228">
        <v>0.45700000000000002</v>
      </c>
      <c r="M228">
        <v>0.48</v>
      </c>
    </row>
    <row r="231" spans="1:13">
      <c r="B231" t="s">
        <v>79</v>
      </c>
      <c r="C231" t="s">
        <v>78</v>
      </c>
      <c r="D231" t="s">
        <v>129</v>
      </c>
      <c r="F231" s="1">
        <v>686361</v>
      </c>
      <c r="G231">
        <v>18.2</v>
      </c>
      <c r="H231">
        <v>0.18</v>
      </c>
      <c r="I231">
        <v>2.7869999999999999</v>
      </c>
      <c r="J231">
        <v>0.77400000000000002</v>
      </c>
      <c r="K231">
        <v>0.01</v>
      </c>
      <c r="L231">
        <v>0.17</v>
      </c>
      <c r="M231">
        <v>0.17799999999999999</v>
      </c>
    </row>
    <row r="232" spans="1:13">
      <c r="D232" t="s">
        <v>130</v>
      </c>
      <c r="F232" s="1">
        <v>1466491</v>
      </c>
      <c r="G232">
        <v>18.8</v>
      </c>
      <c r="H232">
        <v>0.40100000000000002</v>
      </c>
      <c r="I232">
        <v>7.2640000000000002</v>
      </c>
      <c r="J232">
        <v>1.8129999999999999</v>
      </c>
      <c r="K232">
        <v>2.3E-2</v>
      </c>
      <c r="L232">
        <v>0.378</v>
      </c>
      <c r="M232">
        <v>0.39700000000000002</v>
      </c>
    </row>
    <row r="233" spans="1:13">
      <c r="D233" t="s">
        <v>131</v>
      </c>
      <c r="F233" s="1">
        <v>852778</v>
      </c>
      <c r="G233">
        <v>17.5</v>
      </c>
      <c r="H233">
        <v>0.23899999999999999</v>
      </c>
      <c r="I233">
        <v>4.5190000000000001</v>
      </c>
      <c r="J233">
        <v>0.996</v>
      </c>
      <c r="K233">
        <v>1.4E-2</v>
      </c>
      <c r="L233">
        <v>0.22500000000000001</v>
      </c>
      <c r="M233">
        <v>0.23599999999999999</v>
      </c>
    </row>
    <row r="234" spans="1:13">
      <c r="D234" t="s">
        <v>132</v>
      </c>
      <c r="F234" s="1">
        <v>874181</v>
      </c>
      <c r="G234">
        <v>19.3</v>
      </c>
      <c r="H234">
        <v>0.219</v>
      </c>
      <c r="I234">
        <v>3.8610000000000002</v>
      </c>
      <c r="J234">
        <v>0.88</v>
      </c>
      <c r="K234">
        <v>1.0999999999999999E-2</v>
      </c>
      <c r="L234">
        <v>0.20799999999999999</v>
      </c>
      <c r="M234">
        <v>0.218</v>
      </c>
    </row>
    <row r="235" spans="1:13">
      <c r="D235" t="s">
        <v>133</v>
      </c>
      <c r="F235" s="1">
        <v>3879812</v>
      </c>
      <c r="G235">
        <v>18.5</v>
      </c>
      <c r="H235">
        <v>1.04</v>
      </c>
      <c r="I235">
        <v>18.431000000000001</v>
      </c>
      <c r="J235">
        <v>4.4630000000000001</v>
      </c>
      <c r="K235">
        <v>5.8000000000000003E-2</v>
      </c>
      <c r="L235">
        <v>0.98199999999999998</v>
      </c>
      <c r="M235">
        <v>1.0289999999999999</v>
      </c>
    </row>
    <row r="236" spans="1:13">
      <c r="D236" t="s">
        <v>134</v>
      </c>
      <c r="E236" t="s">
        <v>135</v>
      </c>
      <c r="F236" t="s">
        <v>136</v>
      </c>
      <c r="G236" t="s">
        <v>136</v>
      </c>
      <c r="H236" t="s">
        <v>136</v>
      </c>
      <c r="I236" t="s">
        <v>136</v>
      </c>
      <c r="J236" t="s">
        <v>136</v>
      </c>
      <c r="K236" t="s">
        <v>136</v>
      </c>
    </row>
    <row r="238" spans="1:13">
      <c r="A238" t="s">
        <v>74</v>
      </c>
      <c r="B238" t="s">
        <v>47</v>
      </c>
      <c r="C238" t="s">
        <v>71</v>
      </c>
      <c r="D238" t="s">
        <v>129</v>
      </c>
      <c r="F238" s="1">
        <v>2526629</v>
      </c>
      <c r="G238">
        <v>27.5</v>
      </c>
      <c r="H238">
        <v>1.3140000000000001</v>
      </c>
      <c r="I238">
        <v>14.914</v>
      </c>
      <c r="J238">
        <v>3.1</v>
      </c>
      <c r="K238">
        <v>5.8999999999999997E-2</v>
      </c>
      <c r="L238">
        <v>1.2549999999999999</v>
      </c>
      <c r="M238">
        <v>1.3109999999999999</v>
      </c>
    </row>
    <row r="239" spans="1:13">
      <c r="D239" t="s">
        <v>130</v>
      </c>
      <c r="F239" s="1">
        <v>4728224</v>
      </c>
      <c r="G239">
        <v>28.2</v>
      </c>
      <c r="H239">
        <v>2.3969999999999998</v>
      </c>
      <c r="I239">
        <v>29.446000000000002</v>
      </c>
      <c r="J239">
        <v>6.5460000000000003</v>
      </c>
      <c r="K239">
        <v>9.9000000000000005E-2</v>
      </c>
      <c r="L239">
        <v>2.298</v>
      </c>
      <c r="M239">
        <v>2.42</v>
      </c>
    </row>
    <row r="240" spans="1:13">
      <c r="D240" t="s">
        <v>131</v>
      </c>
      <c r="F240" s="1">
        <v>2822283</v>
      </c>
      <c r="G240">
        <v>25.5</v>
      </c>
      <c r="H240">
        <v>1.5309999999999999</v>
      </c>
      <c r="I240">
        <v>19.103999999999999</v>
      </c>
      <c r="J240">
        <v>3.6739999999999999</v>
      </c>
      <c r="K240">
        <v>6.3E-2</v>
      </c>
      <c r="L240">
        <v>1.4670000000000001</v>
      </c>
      <c r="M240">
        <v>1.542</v>
      </c>
    </row>
    <row r="241" spans="2:13">
      <c r="D241" t="s">
        <v>132</v>
      </c>
      <c r="F241" s="1">
        <v>3479837</v>
      </c>
      <c r="G241">
        <v>31.2</v>
      </c>
      <c r="H241">
        <v>2.0830000000000002</v>
      </c>
      <c r="I241">
        <v>20.172000000000001</v>
      </c>
      <c r="J241">
        <v>4.3899999999999997</v>
      </c>
      <c r="K241">
        <v>9.1999999999999998E-2</v>
      </c>
      <c r="L241">
        <v>1.9910000000000001</v>
      </c>
      <c r="M241">
        <v>2.1230000000000002</v>
      </c>
    </row>
    <row r="242" spans="2:13">
      <c r="D242" t="s">
        <v>133</v>
      </c>
      <c r="F242" s="1">
        <v>13556973</v>
      </c>
      <c r="G242">
        <v>28.1</v>
      </c>
      <c r="H242">
        <v>7.3250000000000002</v>
      </c>
      <c r="I242">
        <v>83.635000000000005</v>
      </c>
      <c r="J242">
        <v>17.710999999999999</v>
      </c>
      <c r="K242">
        <v>0.313</v>
      </c>
      <c r="L242">
        <v>7.0119999999999996</v>
      </c>
      <c r="M242">
        <v>7.3959999999999999</v>
      </c>
    </row>
    <row r="243" spans="2:13">
      <c r="D243" t="s">
        <v>134</v>
      </c>
      <c r="E243" t="s">
        <v>135</v>
      </c>
      <c r="F243" t="s">
        <v>136</v>
      </c>
      <c r="G243" t="s">
        <v>136</v>
      </c>
      <c r="H243" t="s">
        <v>136</v>
      </c>
      <c r="I243" t="s">
        <v>136</v>
      </c>
      <c r="J243" t="s">
        <v>136</v>
      </c>
      <c r="K243" t="s">
        <v>136</v>
      </c>
    </row>
    <row r="246" spans="2:13">
      <c r="D246" t="s">
        <v>109</v>
      </c>
      <c r="E246" t="s">
        <v>7</v>
      </c>
    </row>
    <row r="248" spans="2:13">
      <c r="C248" t="s">
        <v>75</v>
      </c>
      <c r="D248" t="s">
        <v>129</v>
      </c>
      <c r="F248">
        <v>0</v>
      </c>
      <c r="G248">
        <v>0</v>
      </c>
      <c r="H248">
        <v>0.51</v>
      </c>
      <c r="I248">
        <v>3.3839999999999999</v>
      </c>
      <c r="J248">
        <v>0.315</v>
      </c>
      <c r="K248">
        <v>1.7999999999999999E-2</v>
      </c>
      <c r="L248">
        <v>0.49199999999999999</v>
      </c>
      <c r="M248">
        <v>0.51400000000000001</v>
      </c>
    </row>
    <row r="249" spans="2:13">
      <c r="D249" t="s">
        <v>130</v>
      </c>
      <c r="F249">
        <v>0</v>
      </c>
      <c r="G249">
        <v>0</v>
      </c>
      <c r="H249">
        <v>0.88100000000000001</v>
      </c>
      <c r="I249">
        <v>4.6420000000000003</v>
      </c>
      <c r="J249">
        <v>0.63500000000000001</v>
      </c>
      <c r="K249">
        <v>2.4E-2</v>
      </c>
      <c r="L249">
        <v>0.85699999999999998</v>
      </c>
      <c r="M249">
        <v>0.90600000000000003</v>
      </c>
    </row>
    <row r="250" spans="2:13">
      <c r="D250" t="s">
        <v>131</v>
      </c>
      <c r="F250">
        <v>0</v>
      </c>
      <c r="G250">
        <v>0</v>
      </c>
      <c r="H250">
        <v>0.57999999999999996</v>
      </c>
      <c r="I250">
        <v>3.1629999999999998</v>
      </c>
      <c r="J250">
        <v>0.41799999999999998</v>
      </c>
      <c r="K250">
        <v>1.7000000000000001E-2</v>
      </c>
      <c r="L250">
        <v>0.56299999999999994</v>
      </c>
      <c r="M250">
        <v>0.59399999999999997</v>
      </c>
    </row>
    <row r="251" spans="2:13">
      <c r="D251" t="s">
        <v>132</v>
      </c>
      <c r="F251">
        <v>0</v>
      </c>
      <c r="G251">
        <v>0</v>
      </c>
      <c r="H251">
        <v>0.88600000000000001</v>
      </c>
      <c r="I251">
        <v>3.5529999999999999</v>
      </c>
      <c r="J251">
        <v>0.56699999999999995</v>
      </c>
      <c r="K251">
        <v>2.9000000000000001E-2</v>
      </c>
      <c r="L251">
        <v>0.85699999999999998</v>
      </c>
      <c r="M251">
        <v>0.92100000000000004</v>
      </c>
    </row>
    <row r="252" spans="2:13">
      <c r="D252" t="s">
        <v>133</v>
      </c>
      <c r="F252">
        <v>0</v>
      </c>
      <c r="G252">
        <v>0</v>
      </c>
      <c r="H252">
        <v>2.8570000000000002</v>
      </c>
      <c r="I252">
        <v>14.742000000000001</v>
      </c>
      <c r="J252">
        <v>1.9350000000000001</v>
      </c>
      <c r="K252">
        <v>8.7999999999999995E-2</v>
      </c>
      <c r="L252">
        <v>2.7690000000000001</v>
      </c>
      <c r="M252">
        <v>2.9350000000000001</v>
      </c>
    </row>
    <row r="255" spans="2:13">
      <c r="B255" t="s">
        <v>76</v>
      </c>
      <c r="C255" t="s">
        <v>77</v>
      </c>
      <c r="D255" t="s">
        <v>129</v>
      </c>
      <c r="F255" s="1">
        <v>195842</v>
      </c>
      <c r="G255">
        <v>63</v>
      </c>
      <c r="H255">
        <v>2.1999999999999999E-2</v>
      </c>
      <c r="I255">
        <v>0.50900000000000001</v>
      </c>
      <c r="J255">
        <v>0.17299999999999999</v>
      </c>
      <c r="K255">
        <v>1E-3</v>
      </c>
      <c r="L255">
        <v>2.1000000000000001E-2</v>
      </c>
      <c r="M255">
        <v>2.1999999999999999E-2</v>
      </c>
    </row>
    <row r="256" spans="2:13">
      <c r="D256" t="s">
        <v>130</v>
      </c>
      <c r="F256" s="1">
        <v>273380</v>
      </c>
      <c r="G256">
        <v>63.4</v>
      </c>
      <c r="H256">
        <v>3.3000000000000002E-2</v>
      </c>
      <c r="I256">
        <v>0.91100000000000003</v>
      </c>
      <c r="J256">
        <v>0.26600000000000001</v>
      </c>
      <c r="K256">
        <v>2E-3</v>
      </c>
      <c r="L256">
        <v>3.2000000000000001E-2</v>
      </c>
      <c r="M256">
        <v>3.3000000000000002E-2</v>
      </c>
    </row>
    <row r="257" spans="2:13">
      <c r="D257" t="s">
        <v>131</v>
      </c>
      <c r="F257" s="1">
        <v>167680</v>
      </c>
      <c r="G257">
        <v>63.3</v>
      </c>
      <c r="H257">
        <v>2.1000000000000001E-2</v>
      </c>
      <c r="I257">
        <v>0.57599999999999996</v>
      </c>
      <c r="J257">
        <v>0.16800000000000001</v>
      </c>
      <c r="K257">
        <v>1E-3</v>
      </c>
      <c r="L257">
        <v>1.9E-2</v>
      </c>
      <c r="M257">
        <v>0.02</v>
      </c>
    </row>
    <row r="258" spans="2:13">
      <c r="D258" t="s">
        <v>132</v>
      </c>
      <c r="F258" s="1">
        <v>258892</v>
      </c>
      <c r="G258">
        <v>63.4</v>
      </c>
      <c r="H258">
        <v>3.1E-2</v>
      </c>
      <c r="I258">
        <v>0.76600000000000001</v>
      </c>
      <c r="J258">
        <v>0.253</v>
      </c>
      <c r="K258">
        <v>2E-3</v>
      </c>
      <c r="L258">
        <v>2.9000000000000001E-2</v>
      </c>
      <c r="M258">
        <v>0.03</v>
      </c>
    </row>
    <row r="259" spans="2:13">
      <c r="D259" t="s">
        <v>133</v>
      </c>
      <c r="F259" s="1">
        <v>895793</v>
      </c>
      <c r="G259">
        <v>63.3</v>
      </c>
      <c r="H259">
        <v>0.107</v>
      </c>
      <c r="I259">
        <v>2.7629999999999999</v>
      </c>
      <c r="J259">
        <v>0.86</v>
      </c>
      <c r="K259">
        <v>6.0000000000000001E-3</v>
      </c>
      <c r="L259">
        <v>0.10100000000000001</v>
      </c>
      <c r="M259">
        <v>0.105</v>
      </c>
    </row>
    <row r="262" spans="2:13">
      <c r="B262" t="s">
        <v>76</v>
      </c>
      <c r="C262" t="s">
        <v>78</v>
      </c>
      <c r="D262" t="s">
        <v>129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</row>
    <row r="263" spans="2:13">
      <c r="D263" t="s">
        <v>130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</row>
    <row r="264" spans="2:13">
      <c r="D264" t="s">
        <v>131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</row>
    <row r="265" spans="2:13">
      <c r="D265" t="s">
        <v>132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</row>
    <row r="266" spans="2:13">
      <c r="D266" t="s">
        <v>133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</row>
    <row r="269" spans="2:13">
      <c r="B269" t="s">
        <v>79</v>
      </c>
      <c r="C269" t="s">
        <v>77</v>
      </c>
      <c r="D269" t="s">
        <v>129</v>
      </c>
      <c r="F269" s="1">
        <v>319433</v>
      </c>
      <c r="G269">
        <v>39.5</v>
      </c>
      <c r="H269">
        <v>4.9000000000000002E-2</v>
      </c>
      <c r="I269">
        <v>1.577</v>
      </c>
      <c r="J269">
        <v>0.28100000000000003</v>
      </c>
      <c r="K269">
        <v>3.0000000000000001E-3</v>
      </c>
      <c r="L269">
        <v>4.5999999999999999E-2</v>
      </c>
      <c r="M269">
        <v>4.7E-2</v>
      </c>
    </row>
    <row r="270" spans="2:13">
      <c r="D270" t="s">
        <v>130</v>
      </c>
      <c r="F270" s="1">
        <v>592441</v>
      </c>
      <c r="G270">
        <v>46.7</v>
      </c>
      <c r="H270">
        <v>9.5000000000000001E-2</v>
      </c>
      <c r="I270">
        <v>3.839</v>
      </c>
      <c r="J270">
        <v>0.59</v>
      </c>
      <c r="K270">
        <v>6.0000000000000001E-3</v>
      </c>
      <c r="L270">
        <v>8.7999999999999995E-2</v>
      </c>
      <c r="M270">
        <v>9.0999999999999998E-2</v>
      </c>
    </row>
    <row r="271" spans="2:13">
      <c r="D271" t="s">
        <v>131</v>
      </c>
      <c r="F271" s="1">
        <v>361903</v>
      </c>
      <c r="G271">
        <v>39</v>
      </c>
      <c r="H271">
        <v>5.8999999999999997E-2</v>
      </c>
      <c r="I271">
        <v>2.3929999999999998</v>
      </c>
      <c r="J271">
        <v>0.32200000000000001</v>
      </c>
      <c r="K271">
        <v>4.0000000000000001E-3</v>
      </c>
      <c r="L271">
        <v>5.5E-2</v>
      </c>
      <c r="M271">
        <v>5.7000000000000002E-2</v>
      </c>
    </row>
    <row r="272" spans="2:13">
      <c r="D272" t="s">
        <v>132</v>
      </c>
      <c r="F272" s="1">
        <v>584238</v>
      </c>
      <c r="G272">
        <v>46.2</v>
      </c>
      <c r="H272">
        <v>8.3000000000000004E-2</v>
      </c>
      <c r="I272">
        <v>3.3260000000000001</v>
      </c>
      <c r="J272">
        <v>0.45100000000000001</v>
      </c>
      <c r="K272">
        <v>5.0000000000000001E-3</v>
      </c>
      <c r="L272">
        <v>7.8E-2</v>
      </c>
      <c r="M272">
        <v>0.08</v>
      </c>
    </row>
    <row r="273" spans="1:13">
      <c r="D273" t="s">
        <v>133</v>
      </c>
      <c r="F273" s="1">
        <v>1858015</v>
      </c>
      <c r="G273">
        <v>43.5</v>
      </c>
      <c r="H273">
        <v>0.28499999999999998</v>
      </c>
      <c r="I273">
        <v>11.135</v>
      </c>
      <c r="J273">
        <v>1.6439999999999999</v>
      </c>
      <c r="K273">
        <v>1.9E-2</v>
      </c>
      <c r="L273">
        <v>0.26700000000000002</v>
      </c>
      <c r="M273">
        <v>0.27500000000000002</v>
      </c>
    </row>
    <row r="276" spans="1:13">
      <c r="B276" t="s">
        <v>79</v>
      </c>
      <c r="C276" t="s">
        <v>78</v>
      </c>
      <c r="D276" t="s">
        <v>129</v>
      </c>
      <c r="F276" s="1">
        <v>596844</v>
      </c>
      <c r="G276">
        <v>16.5</v>
      </c>
      <c r="H276">
        <v>0.182</v>
      </c>
      <c r="I276">
        <v>2.4460000000000002</v>
      </c>
      <c r="J276">
        <v>0.86099999999999999</v>
      </c>
      <c r="K276">
        <v>1.2E-2</v>
      </c>
      <c r="L276">
        <v>0.17</v>
      </c>
      <c r="M276">
        <v>0.17899999999999999</v>
      </c>
    </row>
    <row r="277" spans="1:13">
      <c r="D277" t="s">
        <v>130</v>
      </c>
      <c r="F277" s="1">
        <v>1249388</v>
      </c>
      <c r="G277">
        <v>18.2</v>
      </c>
      <c r="H277">
        <v>0.36599999999999999</v>
      </c>
      <c r="I277">
        <v>6.1379999999999999</v>
      </c>
      <c r="J277">
        <v>1.798</v>
      </c>
      <c r="K277">
        <v>2.3E-2</v>
      </c>
      <c r="L277">
        <v>0.34300000000000003</v>
      </c>
      <c r="M277">
        <v>0.36199999999999999</v>
      </c>
    </row>
    <row r="278" spans="1:13">
      <c r="D278" t="s">
        <v>131</v>
      </c>
      <c r="F278" s="1">
        <v>676994</v>
      </c>
      <c r="G278">
        <v>15.8</v>
      </c>
      <c r="H278">
        <v>0.218</v>
      </c>
      <c r="I278">
        <v>3.617</v>
      </c>
      <c r="J278">
        <v>1.002</v>
      </c>
      <c r="K278">
        <v>1.4E-2</v>
      </c>
      <c r="L278">
        <v>0.20399999999999999</v>
      </c>
      <c r="M278">
        <v>0.216</v>
      </c>
    </row>
    <row r="279" spans="1:13">
      <c r="D279" t="s">
        <v>132</v>
      </c>
      <c r="F279" s="1">
        <v>968178</v>
      </c>
      <c r="G279">
        <v>20</v>
      </c>
      <c r="H279">
        <v>0.24</v>
      </c>
      <c r="I279">
        <v>4.0330000000000004</v>
      </c>
      <c r="J279">
        <v>1.073</v>
      </c>
      <c r="K279">
        <v>1.4E-2</v>
      </c>
      <c r="L279">
        <v>0.22600000000000001</v>
      </c>
      <c r="M279">
        <v>0.23799999999999999</v>
      </c>
    </row>
    <row r="280" spans="1:13">
      <c r="D280" t="s">
        <v>133</v>
      </c>
      <c r="F280" s="1">
        <v>3491404</v>
      </c>
      <c r="G280">
        <v>17.8</v>
      </c>
      <c r="H280">
        <v>1.006</v>
      </c>
      <c r="I280">
        <v>16.234000000000002</v>
      </c>
      <c r="J280">
        <v>4.734</v>
      </c>
      <c r="K280">
        <v>6.4000000000000001E-2</v>
      </c>
      <c r="L280">
        <v>0.94299999999999995</v>
      </c>
      <c r="M280">
        <v>0.995</v>
      </c>
    </row>
    <row r="281" spans="1:13">
      <c r="D281" t="s">
        <v>134</v>
      </c>
      <c r="E281" t="s">
        <v>135</v>
      </c>
      <c r="F281" t="s">
        <v>136</v>
      </c>
      <c r="G281" t="s">
        <v>136</v>
      </c>
      <c r="H281" t="s">
        <v>136</v>
      </c>
      <c r="I281" t="s">
        <v>136</v>
      </c>
      <c r="J281" t="s">
        <v>136</v>
      </c>
      <c r="K281" t="s">
        <v>136</v>
      </c>
    </row>
    <row r="283" spans="1:13">
      <c r="A283" t="s">
        <v>74</v>
      </c>
      <c r="B283" t="s">
        <v>47</v>
      </c>
      <c r="C283" t="s">
        <v>71</v>
      </c>
      <c r="D283" t="s">
        <v>129</v>
      </c>
      <c r="F283" s="1">
        <v>1112120</v>
      </c>
      <c r="G283">
        <v>23.5</v>
      </c>
      <c r="H283">
        <v>0.76300000000000001</v>
      </c>
      <c r="I283">
        <v>7.9169999999999998</v>
      </c>
      <c r="J283">
        <v>1.631</v>
      </c>
      <c r="K283">
        <v>3.5000000000000003E-2</v>
      </c>
      <c r="L283">
        <v>0.72799999999999998</v>
      </c>
      <c r="M283">
        <v>0.76200000000000001</v>
      </c>
    </row>
    <row r="284" spans="1:13">
      <c r="D284" t="s">
        <v>130</v>
      </c>
      <c r="F284" s="1">
        <v>2115208</v>
      </c>
      <c r="G284">
        <v>24.7</v>
      </c>
      <c r="H284">
        <v>1.375</v>
      </c>
      <c r="I284">
        <v>15.53</v>
      </c>
      <c r="J284">
        <v>3.2890000000000001</v>
      </c>
      <c r="K284">
        <v>5.5E-2</v>
      </c>
      <c r="L284">
        <v>1.32</v>
      </c>
      <c r="M284">
        <v>1.3919999999999999</v>
      </c>
    </row>
    <row r="285" spans="1:13">
      <c r="D285" t="s">
        <v>131</v>
      </c>
      <c r="F285" s="1">
        <v>1206577</v>
      </c>
      <c r="G285">
        <v>22.1</v>
      </c>
      <c r="H285">
        <v>0.877</v>
      </c>
      <c r="I285">
        <v>9.7490000000000006</v>
      </c>
      <c r="J285">
        <v>1.91</v>
      </c>
      <c r="K285">
        <v>3.5999999999999997E-2</v>
      </c>
      <c r="L285">
        <v>0.84199999999999997</v>
      </c>
      <c r="M285">
        <v>0.88700000000000001</v>
      </c>
    </row>
    <row r="286" spans="1:13">
      <c r="D286" t="s">
        <v>132</v>
      </c>
      <c r="F286" s="1">
        <v>1811307</v>
      </c>
      <c r="G286">
        <v>27.8</v>
      </c>
      <c r="H286">
        <v>1.2410000000000001</v>
      </c>
      <c r="I286">
        <v>11.678000000000001</v>
      </c>
      <c r="J286">
        <v>2.3439999999999999</v>
      </c>
      <c r="K286">
        <v>5.0999999999999997E-2</v>
      </c>
      <c r="L286">
        <v>1.19</v>
      </c>
      <c r="M286">
        <v>1.2689999999999999</v>
      </c>
    </row>
    <row r="287" spans="1:13">
      <c r="D287" t="s">
        <v>133</v>
      </c>
      <c r="F287" s="1">
        <v>6245212</v>
      </c>
      <c r="G287">
        <v>24.7</v>
      </c>
      <c r="H287">
        <v>4.2560000000000002</v>
      </c>
      <c r="I287">
        <v>44.874000000000002</v>
      </c>
      <c r="J287">
        <v>9.173</v>
      </c>
      <c r="K287">
        <v>0.17599999999999999</v>
      </c>
      <c r="L287">
        <v>4.0789999999999997</v>
      </c>
      <c r="M287">
        <v>4.3099999999999996</v>
      </c>
    </row>
    <row r="288" spans="1:13">
      <c r="D288" t="s">
        <v>134</v>
      </c>
      <c r="E288" t="s">
        <v>135</v>
      </c>
      <c r="F288" t="s">
        <v>136</v>
      </c>
      <c r="G288" t="s">
        <v>136</v>
      </c>
      <c r="H288" t="s">
        <v>136</v>
      </c>
      <c r="I288" t="s">
        <v>136</v>
      </c>
      <c r="J288" t="s">
        <v>136</v>
      </c>
      <c r="K288" t="s">
        <v>136</v>
      </c>
    </row>
    <row r="291" spans="2:13">
      <c r="D291" t="s">
        <v>110</v>
      </c>
      <c r="E291" t="s">
        <v>8</v>
      </c>
    </row>
    <row r="293" spans="2:13">
      <c r="C293" t="s">
        <v>75</v>
      </c>
      <c r="D293" t="s">
        <v>129</v>
      </c>
      <c r="F293">
        <v>0</v>
      </c>
      <c r="G293">
        <v>0</v>
      </c>
      <c r="H293">
        <v>0.22900000000000001</v>
      </c>
      <c r="I293">
        <v>1.492</v>
      </c>
      <c r="J293">
        <v>0.17199999999999999</v>
      </c>
      <c r="K293">
        <v>1.2E-2</v>
      </c>
      <c r="L293">
        <v>0.217</v>
      </c>
      <c r="M293">
        <v>0.22700000000000001</v>
      </c>
    </row>
    <row r="294" spans="2:13">
      <c r="D294" t="s">
        <v>130</v>
      </c>
      <c r="F294">
        <v>0</v>
      </c>
      <c r="G294">
        <v>0</v>
      </c>
      <c r="H294">
        <v>0.375</v>
      </c>
      <c r="I294">
        <v>1.952</v>
      </c>
      <c r="J294">
        <v>0.318</v>
      </c>
      <c r="K294">
        <v>1.4999999999999999E-2</v>
      </c>
      <c r="L294">
        <v>0.36</v>
      </c>
      <c r="M294">
        <v>0.38100000000000001</v>
      </c>
    </row>
    <row r="295" spans="2:13">
      <c r="D295" t="s">
        <v>131</v>
      </c>
      <c r="F295">
        <v>0</v>
      </c>
      <c r="G295">
        <v>0</v>
      </c>
      <c r="H295">
        <v>0.248</v>
      </c>
      <c r="I295">
        <v>1.3560000000000001</v>
      </c>
      <c r="J295">
        <v>0.21199999999999999</v>
      </c>
      <c r="K295">
        <v>1.0999999999999999E-2</v>
      </c>
      <c r="L295">
        <v>0.23699999999999999</v>
      </c>
      <c r="M295">
        <v>0.251</v>
      </c>
    </row>
    <row r="296" spans="2:13">
      <c r="D296" t="s">
        <v>132</v>
      </c>
      <c r="F296">
        <v>0</v>
      </c>
      <c r="G296">
        <v>0</v>
      </c>
      <c r="H296">
        <v>0.42799999999999999</v>
      </c>
      <c r="I296">
        <v>1.613</v>
      </c>
      <c r="J296">
        <v>0.496</v>
      </c>
      <c r="K296">
        <v>3.6999999999999998E-2</v>
      </c>
      <c r="L296">
        <v>0.39100000000000001</v>
      </c>
      <c r="M296">
        <v>0.42499999999999999</v>
      </c>
    </row>
    <row r="297" spans="2:13">
      <c r="D297" t="s">
        <v>133</v>
      </c>
      <c r="F297">
        <v>0</v>
      </c>
      <c r="G297">
        <v>0</v>
      </c>
      <c r="H297">
        <v>1.28</v>
      </c>
      <c r="I297">
        <v>6.4130000000000003</v>
      </c>
      <c r="J297">
        <v>1.198</v>
      </c>
      <c r="K297">
        <v>7.4999999999999997E-2</v>
      </c>
      <c r="L297">
        <v>1.2050000000000001</v>
      </c>
      <c r="M297">
        <v>1.284</v>
      </c>
    </row>
    <row r="300" spans="2:13">
      <c r="B300" t="s">
        <v>76</v>
      </c>
      <c r="C300" t="s">
        <v>77</v>
      </c>
      <c r="D300" t="s">
        <v>129</v>
      </c>
      <c r="F300" s="1">
        <v>316790</v>
      </c>
      <c r="G300">
        <v>58.4</v>
      </c>
      <c r="H300">
        <v>6.5000000000000002E-2</v>
      </c>
      <c r="I300">
        <v>1.0649999999999999</v>
      </c>
      <c r="J300">
        <v>0.63500000000000001</v>
      </c>
      <c r="K300">
        <v>3.0000000000000001E-3</v>
      </c>
      <c r="L300">
        <v>6.0999999999999999E-2</v>
      </c>
      <c r="M300">
        <v>6.6000000000000003E-2</v>
      </c>
    </row>
    <row r="301" spans="2:13">
      <c r="D301" t="s">
        <v>130</v>
      </c>
      <c r="F301" s="1">
        <v>535475</v>
      </c>
      <c r="G301">
        <v>58.6</v>
      </c>
      <c r="H301">
        <v>0.129</v>
      </c>
      <c r="I301">
        <v>1.919</v>
      </c>
      <c r="J301">
        <v>1.9930000000000001</v>
      </c>
      <c r="K301">
        <v>6.0000000000000001E-3</v>
      </c>
      <c r="L301">
        <v>0.124</v>
      </c>
      <c r="M301">
        <v>0.13500000000000001</v>
      </c>
    </row>
    <row r="302" spans="2:13">
      <c r="D302" t="s">
        <v>131</v>
      </c>
      <c r="F302" s="1">
        <v>337252</v>
      </c>
      <c r="G302">
        <v>57.3</v>
      </c>
      <c r="H302">
        <v>6.3E-2</v>
      </c>
      <c r="I302">
        <v>1.2869999999999999</v>
      </c>
      <c r="J302">
        <v>0.81799999999999995</v>
      </c>
      <c r="K302">
        <v>3.0000000000000001E-3</v>
      </c>
      <c r="L302">
        <v>0.06</v>
      </c>
      <c r="M302">
        <v>6.5000000000000002E-2</v>
      </c>
    </row>
    <row r="303" spans="2:13">
      <c r="D303" t="s">
        <v>132</v>
      </c>
      <c r="F303" s="1">
        <v>651704</v>
      </c>
      <c r="G303">
        <v>58.8</v>
      </c>
      <c r="H303">
        <v>9.9000000000000005E-2</v>
      </c>
      <c r="I303">
        <v>2.2549999999999999</v>
      </c>
      <c r="J303">
        <v>0.78100000000000003</v>
      </c>
      <c r="K303">
        <v>5.0000000000000001E-3</v>
      </c>
      <c r="L303">
        <v>9.4E-2</v>
      </c>
      <c r="M303">
        <v>9.9000000000000005E-2</v>
      </c>
    </row>
    <row r="304" spans="2:13">
      <c r="D304" t="s">
        <v>133</v>
      </c>
      <c r="F304" s="1">
        <v>1841221</v>
      </c>
      <c r="G304">
        <v>58.4</v>
      </c>
      <c r="H304">
        <v>0.35699999999999998</v>
      </c>
      <c r="I304">
        <v>6.5270000000000001</v>
      </c>
      <c r="J304">
        <v>4.2279999999999998</v>
      </c>
      <c r="K304">
        <v>1.7000000000000001E-2</v>
      </c>
      <c r="L304">
        <v>0.33900000000000002</v>
      </c>
      <c r="M304">
        <v>0.36499999999999999</v>
      </c>
    </row>
    <row r="307" spans="2:13">
      <c r="B307" t="s">
        <v>76</v>
      </c>
      <c r="C307" t="s">
        <v>78</v>
      </c>
      <c r="D307" t="s">
        <v>129</v>
      </c>
      <c r="F307" s="1">
        <v>622221</v>
      </c>
      <c r="G307">
        <v>26.7</v>
      </c>
      <c r="H307">
        <v>0.11700000000000001</v>
      </c>
      <c r="I307">
        <v>1.907</v>
      </c>
      <c r="J307">
        <v>0.57999999999999996</v>
      </c>
      <c r="K307">
        <v>6.0000000000000001E-3</v>
      </c>
      <c r="L307">
        <v>0.111</v>
      </c>
      <c r="M307">
        <v>0.11600000000000001</v>
      </c>
    </row>
    <row r="308" spans="2:13">
      <c r="D308" t="s">
        <v>130</v>
      </c>
      <c r="F308" s="1">
        <v>1113340</v>
      </c>
      <c r="G308">
        <v>29</v>
      </c>
      <c r="H308">
        <v>0.20300000000000001</v>
      </c>
      <c r="I308">
        <v>4.25</v>
      </c>
      <c r="J308">
        <v>0.97599999999999998</v>
      </c>
      <c r="K308">
        <v>0.01</v>
      </c>
      <c r="L308">
        <v>0.192</v>
      </c>
      <c r="M308">
        <v>0.2</v>
      </c>
    </row>
    <row r="309" spans="2:13">
      <c r="D309" t="s">
        <v>131</v>
      </c>
      <c r="F309" s="1">
        <v>748429</v>
      </c>
      <c r="G309">
        <v>24.9</v>
      </c>
      <c r="H309">
        <v>0.151</v>
      </c>
      <c r="I309">
        <v>3.1920000000000002</v>
      </c>
      <c r="J309">
        <v>0.70199999999999996</v>
      </c>
      <c r="K309">
        <v>7.0000000000000001E-3</v>
      </c>
      <c r="L309">
        <v>0.14399999999999999</v>
      </c>
      <c r="M309">
        <v>0.15</v>
      </c>
    </row>
    <row r="310" spans="2:13">
      <c r="D310" t="s">
        <v>132</v>
      </c>
      <c r="F310" s="1">
        <v>748357</v>
      </c>
      <c r="G310">
        <v>28.7</v>
      </c>
      <c r="H310">
        <v>0.125</v>
      </c>
      <c r="I310">
        <v>2.52</v>
      </c>
      <c r="J310">
        <v>0.56499999999999995</v>
      </c>
      <c r="K310">
        <v>6.0000000000000001E-3</v>
      </c>
      <c r="L310">
        <v>0.11899999999999999</v>
      </c>
      <c r="M310">
        <v>0.123</v>
      </c>
    </row>
    <row r="311" spans="2:13">
      <c r="D311" t="s">
        <v>133</v>
      </c>
      <c r="F311" s="1">
        <v>3232348</v>
      </c>
      <c r="G311">
        <v>27.5</v>
      </c>
      <c r="H311">
        <v>0.59499999999999997</v>
      </c>
      <c r="I311">
        <v>11.869</v>
      </c>
      <c r="J311">
        <v>2.8220000000000001</v>
      </c>
      <c r="K311">
        <v>2.9000000000000001E-2</v>
      </c>
      <c r="L311">
        <v>0.56599999999999995</v>
      </c>
      <c r="M311">
        <v>0.59</v>
      </c>
    </row>
    <row r="314" spans="2:13">
      <c r="B314" t="s">
        <v>79</v>
      </c>
      <c r="C314" t="s">
        <v>77</v>
      </c>
      <c r="D314" t="s">
        <v>129</v>
      </c>
      <c r="F314" s="1">
        <v>13618</v>
      </c>
      <c r="G314">
        <v>57.1</v>
      </c>
      <c r="H314">
        <v>3.0000000000000001E-3</v>
      </c>
      <c r="I314">
        <v>4.3999999999999997E-2</v>
      </c>
      <c r="J314">
        <v>2.7E-2</v>
      </c>
      <c r="K314">
        <v>0</v>
      </c>
      <c r="L314">
        <v>3.0000000000000001E-3</v>
      </c>
      <c r="M314">
        <v>3.0000000000000001E-3</v>
      </c>
    </row>
    <row r="315" spans="2:13">
      <c r="D315" t="s">
        <v>130</v>
      </c>
      <c r="F315" s="1">
        <v>24051</v>
      </c>
      <c r="G315">
        <v>57.2</v>
      </c>
      <c r="H315">
        <v>6.0000000000000001E-3</v>
      </c>
      <c r="I315">
        <v>8.1000000000000003E-2</v>
      </c>
      <c r="J315">
        <v>9.0999999999999998E-2</v>
      </c>
      <c r="K315">
        <v>0</v>
      </c>
      <c r="L315">
        <v>6.0000000000000001E-3</v>
      </c>
      <c r="M315">
        <v>6.0000000000000001E-3</v>
      </c>
    </row>
    <row r="316" spans="2:13">
      <c r="D316" t="s">
        <v>131</v>
      </c>
      <c r="F316" s="1">
        <v>15390</v>
      </c>
      <c r="G316">
        <v>57.1</v>
      </c>
      <c r="H316">
        <v>3.0000000000000001E-3</v>
      </c>
      <c r="I316">
        <v>5.3999999999999999E-2</v>
      </c>
      <c r="J316">
        <v>3.5999999999999997E-2</v>
      </c>
      <c r="K316">
        <v>0</v>
      </c>
      <c r="L316">
        <v>3.0000000000000001E-3</v>
      </c>
      <c r="M316">
        <v>3.0000000000000001E-3</v>
      </c>
    </row>
    <row r="317" spans="2:13">
      <c r="D317" t="s">
        <v>132</v>
      </c>
      <c r="F317" s="1">
        <v>29992</v>
      </c>
      <c r="G317">
        <v>57.2</v>
      </c>
      <c r="H317">
        <v>4.0000000000000001E-3</v>
      </c>
      <c r="I317">
        <v>9.6000000000000002E-2</v>
      </c>
      <c r="J317">
        <v>3.4000000000000002E-2</v>
      </c>
      <c r="K317">
        <v>0</v>
      </c>
      <c r="L317">
        <v>4.0000000000000001E-3</v>
      </c>
      <c r="M317">
        <v>4.0000000000000001E-3</v>
      </c>
    </row>
    <row r="318" spans="2:13">
      <c r="D318" t="s">
        <v>133</v>
      </c>
      <c r="F318" s="1">
        <v>83051</v>
      </c>
      <c r="G318">
        <v>57.2</v>
      </c>
      <c r="H318">
        <v>1.6E-2</v>
      </c>
      <c r="I318">
        <v>0.27400000000000002</v>
      </c>
      <c r="J318">
        <v>0.188</v>
      </c>
      <c r="K318">
        <v>1E-3</v>
      </c>
      <c r="L318">
        <v>1.4999999999999999E-2</v>
      </c>
      <c r="M318">
        <v>1.7000000000000001E-2</v>
      </c>
    </row>
    <row r="321" spans="1:13">
      <c r="B321" t="s">
        <v>79</v>
      </c>
      <c r="C321" t="s">
        <v>78</v>
      </c>
      <c r="D321" t="s">
        <v>129</v>
      </c>
      <c r="F321" s="1">
        <v>19458</v>
      </c>
      <c r="G321">
        <v>20.399999999999999</v>
      </c>
      <c r="H321">
        <v>4.0000000000000001E-3</v>
      </c>
      <c r="I321">
        <v>6.5000000000000002E-2</v>
      </c>
      <c r="J321">
        <v>1.7000000000000001E-2</v>
      </c>
      <c r="K321">
        <v>0</v>
      </c>
      <c r="L321">
        <v>4.0000000000000001E-3</v>
      </c>
      <c r="M321">
        <v>4.0000000000000001E-3</v>
      </c>
    </row>
    <row r="322" spans="1:13">
      <c r="D322" t="s">
        <v>130</v>
      </c>
      <c r="F322" s="1">
        <v>39134</v>
      </c>
      <c r="G322">
        <v>17.399999999999999</v>
      </c>
      <c r="H322">
        <v>8.9999999999999993E-3</v>
      </c>
      <c r="I322">
        <v>0.17399999999999999</v>
      </c>
      <c r="J322">
        <v>3.5999999999999997E-2</v>
      </c>
      <c r="K322">
        <v>0</v>
      </c>
      <c r="L322">
        <v>8.0000000000000002E-3</v>
      </c>
      <c r="M322">
        <v>8.9999999999999993E-3</v>
      </c>
    </row>
    <row r="323" spans="1:13">
      <c r="D323" t="s">
        <v>131</v>
      </c>
      <c r="F323" s="1">
        <v>27538</v>
      </c>
      <c r="G323">
        <v>9.1999999999999993</v>
      </c>
      <c r="H323">
        <v>8.9999999999999993E-3</v>
      </c>
      <c r="I323">
        <v>0.152</v>
      </c>
      <c r="J323">
        <v>2.9000000000000001E-2</v>
      </c>
      <c r="K323">
        <v>0</v>
      </c>
      <c r="L323">
        <v>8.0000000000000002E-3</v>
      </c>
      <c r="M323">
        <v>8.9999999999999993E-3</v>
      </c>
    </row>
    <row r="324" spans="1:13">
      <c r="D324" t="s">
        <v>132</v>
      </c>
      <c r="F324" s="1">
        <v>25817</v>
      </c>
      <c r="G324">
        <v>13.6</v>
      </c>
      <c r="H324">
        <v>6.0000000000000001E-3</v>
      </c>
      <c r="I324">
        <v>0.106</v>
      </c>
      <c r="J324">
        <v>0.02</v>
      </c>
      <c r="K324">
        <v>0</v>
      </c>
      <c r="L324">
        <v>6.0000000000000001E-3</v>
      </c>
      <c r="M324">
        <v>6.0000000000000001E-3</v>
      </c>
    </row>
    <row r="325" spans="1:13">
      <c r="D325" t="s">
        <v>133</v>
      </c>
      <c r="F325" s="1">
        <v>111947</v>
      </c>
      <c r="G325">
        <v>13.8</v>
      </c>
      <c r="H325">
        <v>2.7E-2</v>
      </c>
      <c r="I325">
        <v>0.497</v>
      </c>
      <c r="J325">
        <v>0.10299999999999999</v>
      </c>
      <c r="K325">
        <v>1E-3</v>
      </c>
      <c r="L325">
        <v>2.5999999999999999E-2</v>
      </c>
      <c r="M325">
        <v>2.7E-2</v>
      </c>
    </row>
    <row r="326" spans="1:13">
      <c r="D326" t="s">
        <v>134</v>
      </c>
      <c r="E326" t="s">
        <v>135</v>
      </c>
      <c r="F326" t="s">
        <v>136</v>
      </c>
      <c r="G326" t="s">
        <v>136</v>
      </c>
      <c r="H326" t="s">
        <v>136</v>
      </c>
      <c r="I326" t="s">
        <v>136</v>
      </c>
      <c r="J326" t="s">
        <v>136</v>
      </c>
      <c r="K326" t="s">
        <v>136</v>
      </c>
    </row>
    <row r="328" spans="1:13">
      <c r="A328" t="s">
        <v>74</v>
      </c>
      <c r="B328" t="s">
        <v>47</v>
      </c>
      <c r="C328" t="s">
        <v>71</v>
      </c>
      <c r="D328" t="s">
        <v>129</v>
      </c>
      <c r="F328" s="1">
        <v>972088</v>
      </c>
      <c r="G328">
        <v>32.5</v>
      </c>
      <c r="H328">
        <v>0.41799999999999998</v>
      </c>
      <c r="I328">
        <v>4.5730000000000004</v>
      </c>
      <c r="J328">
        <v>1.4319999999999999</v>
      </c>
      <c r="K328">
        <v>2.1999999999999999E-2</v>
      </c>
      <c r="L328">
        <v>0.39600000000000002</v>
      </c>
      <c r="M328">
        <v>0.41599999999999998</v>
      </c>
    </row>
    <row r="329" spans="1:13">
      <c r="D329" t="s">
        <v>130</v>
      </c>
      <c r="F329" s="1">
        <v>1711998</v>
      </c>
      <c r="G329">
        <v>34.1</v>
      </c>
      <c r="H329">
        <v>0.72199999999999998</v>
      </c>
      <c r="I329">
        <v>8.3759999999999994</v>
      </c>
      <c r="J329">
        <v>3.4140000000000001</v>
      </c>
      <c r="K329">
        <v>3.2000000000000001E-2</v>
      </c>
      <c r="L329">
        <v>0.69</v>
      </c>
      <c r="M329">
        <v>0.73199999999999998</v>
      </c>
    </row>
    <row r="330" spans="1:13">
      <c r="D330" t="s">
        <v>131</v>
      </c>
      <c r="F330" s="1">
        <v>1128609</v>
      </c>
      <c r="G330">
        <v>28.8</v>
      </c>
      <c r="H330">
        <v>0.47399999999999998</v>
      </c>
      <c r="I330">
        <v>6.0419999999999998</v>
      </c>
      <c r="J330">
        <v>1.798</v>
      </c>
      <c r="K330">
        <v>2.1000000000000001E-2</v>
      </c>
      <c r="L330">
        <v>0.45200000000000001</v>
      </c>
      <c r="M330">
        <v>0.47699999999999998</v>
      </c>
    </row>
    <row r="331" spans="1:13">
      <c r="D331" t="s">
        <v>132</v>
      </c>
      <c r="F331" s="1">
        <v>1455872</v>
      </c>
      <c r="G331">
        <v>36.799999999999997</v>
      </c>
      <c r="H331">
        <v>0.66200000000000003</v>
      </c>
      <c r="I331">
        <v>6.59</v>
      </c>
      <c r="J331">
        <v>1.8959999999999999</v>
      </c>
      <c r="K331">
        <v>4.8000000000000001E-2</v>
      </c>
      <c r="L331">
        <v>0.61399999999999999</v>
      </c>
      <c r="M331">
        <v>0.65700000000000003</v>
      </c>
    </row>
    <row r="332" spans="1:13">
      <c r="D332" t="s">
        <v>133</v>
      </c>
      <c r="F332" s="1">
        <v>5268567</v>
      </c>
      <c r="G332">
        <v>33.200000000000003</v>
      </c>
      <c r="H332">
        <v>2.2749999999999999</v>
      </c>
      <c r="I332">
        <v>25.58</v>
      </c>
      <c r="J332">
        <v>8.5399999999999991</v>
      </c>
      <c r="K332">
        <v>0.124</v>
      </c>
      <c r="L332">
        <v>2.1520000000000001</v>
      </c>
      <c r="M332">
        <v>2.282</v>
      </c>
    </row>
    <row r="333" spans="1:13">
      <c r="D333" t="s">
        <v>134</v>
      </c>
      <c r="E333" t="s">
        <v>135</v>
      </c>
      <c r="F333" t="s">
        <v>136</v>
      </c>
      <c r="G333" t="s">
        <v>136</v>
      </c>
      <c r="H333" t="s">
        <v>136</v>
      </c>
      <c r="I333" t="s">
        <v>136</v>
      </c>
      <c r="J333" t="s">
        <v>136</v>
      </c>
      <c r="K333" t="s">
        <v>136</v>
      </c>
    </row>
    <row r="336" spans="1:13">
      <c r="D336" t="s">
        <v>111</v>
      </c>
      <c r="E336" t="s">
        <v>9</v>
      </c>
    </row>
    <row r="338" spans="2:13">
      <c r="C338" t="s">
        <v>75</v>
      </c>
      <c r="D338" t="s">
        <v>129</v>
      </c>
      <c r="F338">
        <v>0</v>
      </c>
      <c r="G338">
        <v>0</v>
      </c>
      <c r="H338">
        <v>1.115</v>
      </c>
      <c r="I338">
        <v>7.0940000000000003</v>
      </c>
      <c r="J338">
        <v>0.79600000000000004</v>
      </c>
      <c r="K338">
        <v>0.05</v>
      </c>
      <c r="L338">
        <v>1.0649999999999999</v>
      </c>
      <c r="M338">
        <v>1.115</v>
      </c>
    </row>
    <row r="339" spans="2:13">
      <c r="D339" t="s">
        <v>130</v>
      </c>
      <c r="F339">
        <v>0</v>
      </c>
      <c r="G339">
        <v>0</v>
      </c>
      <c r="H339">
        <v>1.929</v>
      </c>
      <c r="I339">
        <v>9.8379999999999992</v>
      </c>
      <c r="J339">
        <v>1.5349999999999999</v>
      </c>
      <c r="K339">
        <v>6.9000000000000006E-2</v>
      </c>
      <c r="L339">
        <v>1.86</v>
      </c>
      <c r="M339">
        <v>1.9730000000000001</v>
      </c>
    </row>
    <row r="340" spans="2:13">
      <c r="D340" t="s">
        <v>131</v>
      </c>
      <c r="F340">
        <v>0</v>
      </c>
      <c r="G340">
        <v>0</v>
      </c>
      <c r="H340">
        <v>1.27</v>
      </c>
      <c r="I340">
        <v>6.7569999999999997</v>
      </c>
      <c r="J340">
        <v>1.018</v>
      </c>
      <c r="K340">
        <v>4.8000000000000001E-2</v>
      </c>
      <c r="L340">
        <v>1.2230000000000001</v>
      </c>
      <c r="M340">
        <v>1.2929999999999999</v>
      </c>
    </row>
    <row r="341" spans="2:13">
      <c r="D341" t="s">
        <v>132</v>
      </c>
      <c r="F341">
        <v>0</v>
      </c>
      <c r="G341">
        <v>0</v>
      </c>
      <c r="H341">
        <v>2.145</v>
      </c>
      <c r="I341">
        <v>7.891</v>
      </c>
      <c r="J341">
        <v>2.1120000000000001</v>
      </c>
      <c r="K341">
        <v>0.14799999999999999</v>
      </c>
      <c r="L341">
        <v>1.9970000000000001</v>
      </c>
      <c r="M341">
        <v>2.1669999999999998</v>
      </c>
    </row>
    <row r="342" spans="2:13">
      <c r="D342" t="s">
        <v>133</v>
      </c>
      <c r="F342">
        <v>0</v>
      </c>
      <c r="G342">
        <v>0</v>
      </c>
      <c r="H342">
        <v>6.46</v>
      </c>
      <c r="I342">
        <v>31.58</v>
      </c>
      <c r="J342">
        <v>5.4610000000000003</v>
      </c>
      <c r="K342">
        <v>0.314</v>
      </c>
      <c r="L342">
        <v>6.1459999999999999</v>
      </c>
      <c r="M342">
        <v>6.5469999999999997</v>
      </c>
    </row>
    <row r="345" spans="2:13">
      <c r="B345" t="s">
        <v>76</v>
      </c>
      <c r="C345" t="s">
        <v>77</v>
      </c>
      <c r="D345" t="s">
        <v>129</v>
      </c>
      <c r="F345" s="1">
        <v>1507088</v>
      </c>
      <c r="G345">
        <v>55.1</v>
      </c>
      <c r="H345">
        <v>0.21</v>
      </c>
      <c r="I345">
        <v>5.9279999999999999</v>
      </c>
      <c r="J345">
        <v>1.621</v>
      </c>
      <c r="K345">
        <v>1.2999999999999999E-2</v>
      </c>
      <c r="L345">
        <v>0.19700000000000001</v>
      </c>
      <c r="M345">
        <v>0.20399999999999999</v>
      </c>
    </row>
    <row r="346" spans="2:13">
      <c r="D346" t="s">
        <v>130</v>
      </c>
      <c r="F346" s="1">
        <v>2580412</v>
      </c>
      <c r="G346">
        <v>57.7</v>
      </c>
      <c r="H346">
        <v>0.39</v>
      </c>
      <c r="I346">
        <v>12.88</v>
      </c>
      <c r="J346">
        <v>3.2480000000000002</v>
      </c>
      <c r="K346">
        <v>2.4E-2</v>
      </c>
      <c r="L346">
        <v>0.36599999999999999</v>
      </c>
      <c r="M346">
        <v>0.38</v>
      </c>
    </row>
    <row r="347" spans="2:13">
      <c r="D347" t="s">
        <v>131</v>
      </c>
      <c r="F347" s="1">
        <v>1704434</v>
      </c>
      <c r="G347">
        <v>56.8</v>
      </c>
      <c r="H347">
        <v>0.24199999999999999</v>
      </c>
      <c r="I347">
        <v>8.9269999999999996</v>
      </c>
      <c r="J347">
        <v>1.7490000000000001</v>
      </c>
      <c r="K347">
        <v>1.4999999999999999E-2</v>
      </c>
      <c r="L347">
        <v>0.22700000000000001</v>
      </c>
      <c r="M347">
        <v>0.23499999999999999</v>
      </c>
    </row>
    <row r="348" spans="2:13">
      <c r="D348" t="s">
        <v>132</v>
      </c>
      <c r="F348" s="1">
        <v>2127200</v>
      </c>
      <c r="G348">
        <v>57.9</v>
      </c>
      <c r="H348">
        <v>0.313</v>
      </c>
      <c r="I348">
        <v>9.5259999999999998</v>
      </c>
      <c r="J348">
        <v>2.645</v>
      </c>
      <c r="K348">
        <v>0.02</v>
      </c>
      <c r="L348">
        <v>0.29299999999999998</v>
      </c>
      <c r="M348">
        <v>0.30399999999999999</v>
      </c>
    </row>
    <row r="349" spans="2:13">
      <c r="D349" t="s">
        <v>133</v>
      </c>
      <c r="F349" s="1">
        <v>7919134</v>
      </c>
      <c r="G349">
        <v>57</v>
      </c>
      <c r="H349">
        <v>1.1559999999999999</v>
      </c>
      <c r="I349">
        <v>37.261000000000003</v>
      </c>
      <c r="J349">
        <v>9.2629999999999999</v>
      </c>
      <c r="K349">
        <v>7.2999999999999995E-2</v>
      </c>
      <c r="L349">
        <v>1.083</v>
      </c>
      <c r="M349">
        <v>1.123</v>
      </c>
    </row>
    <row r="352" spans="2:13">
      <c r="B352" t="s">
        <v>76</v>
      </c>
      <c r="C352" t="s">
        <v>78</v>
      </c>
      <c r="D352" t="s">
        <v>129</v>
      </c>
      <c r="F352" s="1">
        <v>1737277</v>
      </c>
      <c r="G352">
        <v>23.4</v>
      </c>
      <c r="H352">
        <v>0.34599999999999997</v>
      </c>
      <c r="I352">
        <v>5.843</v>
      </c>
      <c r="J352">
        <v>1.5680000000000001</v>
      </c>
      <c r="K352">
        <v>1.7999999999999999E-2</v>
      </c>
      <c r="L352">
        <v>0.32800000000000001</v>
      </c>
      <c r="M352">
        <v>0.34399999999999997</v>
      </c>
    </row>
    <row r="353" spans="2:13">
      <c r="D353" t="s">
        <v>130</v>
      </c>
      <c r="F353" s="1">
        <v>3208048</v>
      </c>
      <c r="G353">
        <v>25.9</v>
      </c>
      <c r="H353">
        <v>0.66700000000000004</v>
      </c>
      <c r="I353">
        <v>13.209</v>
      </c>
      <c r="J353">
        <v>3.3090000000000002</v>
      </c>
      <c r="K353">
        <v>3.4000000000000002E-2</v>
      </c>
      <c r="L353">
        <v>0.63300000000000001</v>
      </c>
      <c r="M353">
        <v>0.66400000000000003</v>
      </c>
    </row>
    <row r="354" spans="2:13">
      <c r="D354" t="s">
        <v>131</v>
      </c>
      <c r="F354" s="1">
        <v>1916577</v>
      </c>
      <c r="G354">
        <v>22.1</v>
      </c>
      <c r="H354">
        <v>0.39200000000000002</v>
      </c>
      <c r="I354">
        <v>8.4489999999999998</v>
      </c>
      <c r="J354">
        <v>1.7230000000000001</v>
      </c>
      <c r="K354">
        <v>1.9E-2</v>
      </c>
      <c r="L354">
        <v>0.374</v>
      </c>
      <c r="M354">
        <v>0.39100000000000001</v>
      </c>
    </row>
    <row r="355" spans="2:13">
      <c r="D355" t="s">
        <v>132</v>
      </c>
      <c r="F355" s="1">
        <v>2473866</v>
      </c>
      <c r="G355">
        <v>25.9</v>
      </c>
      <c r="H355">
        <v>0.42199999999999999</v>
      </c>
      <c r="I355">
        <v>8.9280000000000008</v>
      </c>
      <c r="J355">
        <v>1.786</v>
      </c>
      <c r="K355">
        <v>0.02</v>
      </c>
      <c r="L355">
        <v>0.40300000000000002</v>
      </c>
      <c r="M355">
        <v>0.42</v>
      </c>
    </row>
    <row r="356" spans="2:13">
      <c r="D356" t="s">
        <v>133</v>
      </c>
      <c r="F356" s="1">
        <v>9335768</v>
      </c>
      <c r="G356">
        <v>24.6</v>
      </c>
      <c r="H356">
        <v>1.8280000000000001</v>
      </c>
      <c r="I356">
        <v>36.427999999999997</v>
      </c>
      <c r="J356">
        <v>8.3849999999999998</v>
      </c>
      <c r="K356">
        <v>9.0999999999999998E-2</v>
      </c>
      <c r="L356">
        <v>1.7370000000000001</v>
      </c>
      <c r="M356">
        <v>1.82</v>
      </c>
    </row>
    <row r="359" spans="2:13">
      <c r="B359" t="s">
        <v>79</v>
      </c>
      <c r="C359" t="s">
        <v>77</v>
      </c>
      <c r="D359" t="s">
        <v>129</v>
      </c>
      <c r="F359" s="1">
        <v>230600</v>
      </c>
      <c r="G359">
        <v>46.1</v>
      </c>
      <c r="H359">
        <v>4.4999999999999998E-2</v>
      </c>
      <c r="I359">
        <v>1.67</v>
      </c>
      <c r="J359">
        <v>0.30399999999999999</v>
      </c>
      <c r="K359">
        <v>4.0000000000000001E-3</v>
      </c>
      <c r="L359">
        <v>4.1000000000000002E-2</v>
      </c>
      <c r="M359">
        <v>4.2999999999999997E-2</v>
      </c>
    </row>
    <row r="360" spans="2:13">
      <c r="D360" t="s">
        <v>130</v>
      </c>
      <c r="F360" s="1">
        <v>357404</v>
      </c>
      <c r="G360">
        <v>47.2</v>
      </c>
      <c r="H360">
        <v>7.6999999999999999E-2</v>
      </c>
      <c r="I360">
        <v>3.2149999999999999</v>
      </c>
      <c r="J360">
        <v>0.58199999999999996</v>
      </c>
      <c r="K360">
        <v>6.0000000000000001E-3</v>
      </c>
      <c r="L360">
        <v>7.0999999999999994E-2</v>
      </c>
      <c r="M360">
        <v>7.3999999999999996E-2</v>
      </c>
    </row>
    <row r="361" spans="2:13">
      <c r="D361" t="s">
        <v>131</v>
      </c>
      <c r="F361" s="1">
        <v>210454</v>
      </c>
      <c r="G361">
        <v>44</v>
      </c>
      <c r="H361">
        <v>0.04</v>
      </c>
      <c r="I361">
        <v>1.94</v>
      </c>
      <c r="J361">
        <v>0.26800000000000002</v>
      </c>
      <c r="K361">
        <v>3.0000000000000001E-3</v>
      </c>
      <c r="L361">
        <v>3.7999999999999999E-2</v>
      </c>
      <c r="M361">
        <v>3.9E-2</v>
      </c>
    </row>
    <row r="362" spans="2:13">
      <c r="D362" t="s">
        <v>132</v>
      </c>
      <c r="F362" s="1">
        <v>305717</v>
      </c>
      <c r="G362">
        <v>46.8</v>
      </c>
      <c r="H362">
        <v>5.5E-2</v>
      </c>
      <c r="I362">
        <v>2.46</v>
      </c>
      <c r="J362">
        <v>0.35599999999999998</v>
      </c>
      <c r="K362">
        <v>4.0000000000000001E-3</v>
      </c>
      <c r="L362">
        <v>5.0999999999999997E-2</v>
      </c>
      <c r="M362">
        <v>5.2999999999999999E-2</v>
      </c>
    </row>
    <row r="363" spans="2:13">
      <c r="D363" t="s">
        <v>133</v>
      </c>
      <c r="F363" s="1">
        <v>1104175</v>
      </c>
      <c r="G363">
        <v>46.2</v>
      </c>
      <c r="H363">
        <v>0.217</v>
      </c>
      <c r="I363">
        <v>9.2850000000000001</v>
      </c>
      <c r="J363">
        <v>1.5089999999999999</v>
      </c>
      <c r="K363">
        <v>1.6E-2</v>
      </c>
      <c r="L363">
        <v>0.20100000000000001</v>
      </c>
      <c r="M363">
        <v>0.20799999999999999</v>
      </c>
    </row>
    <row r="366" spans="2:13">
      <c r="B366" t="s">
        <v>79</v>
      </c>
      <c r="C366" t="s">
        <v>78</v>
      </c>
      <c r="D366" t="s">
        <v>129</v>
      </c>
      <c r="F366" s="1">
        <v>551709</v>
      </c>
      <c r="G366">
        <v>19.899999999999999</v>
      </c>
      <c r="H366">
        <v>0.127</v>
      </c>
      <c r="I366">
        <v>1.9750000000000001</v>
      </c>
      <c r="J366">
        <v>0.59899999999999998</v>
      </c>
      <c r="K366">
        <v>6.0000000000000001E-3</v>
      </c>
      <c r="L366">
        <v>0.121</v>
      </c>
      <c r="M366">
        <v>0.128</v>
      </c>
    </row>
    <row r="367" spans="2:13">
      <c r="D367" t="s">
        <v>130</v>
      </c>
      <c r="F367" s="1">
        <v>1042133</v>
      </c>
      <c r="G367">
        <v>21.8</v>
      </c>
      <c r="H367">
        <v>0.247</v>
      </c>
      <c r="I367">
        <v>4.5270000000000001</v>
      </c>
      <c r="J367">
        <v>1.25</v>
      </c>
      <c r="K367">
        <v>1.2E-2</v>
      </c>
      <c r="L367">
        <v>0.23499999999999999</v>
      </c>
      <c r="M367">
        <v>0.248</v>
      </c>
    </row>
    <row r="368" spans="2:13">
      <c r="D368" t="s">
        <v>131</v>
      </c>
      <c r="F368" s="1">
        <v>615276</v>
      </c>
      <c r="G368">
        <v>18.2</v>
      </c>
      <c r="H368">
        <v>0.14599999999999999</v>
      </c>
      <c r="I368">
        <v>2.8940000000000001</v>
      </c>
      <c r="J368">
        <v>0.64900000000000002</v>
      </c>
      <c r="K368">
        <v>7.0000000000000001E-3</v>
      </c>
      <c r="L368">
        <v>0.14000000000000001</v>
      </c>
      <c r="M368">
        <v>0.14699999999999999</v>
      </c>
    </row>
    <row r="369" spans="1:13">
      <c r="D369" t="s">
        <v>132</v>
      </c>
      <c r="F369" s="1">
        <v>828517</v>
      </c>
      <c r="G369">
        <v>22.5</v>
      </c>
      <c r="H369">
        <v>0.157</v>
      </c>
      <c r="I369">
        <v>3.125</v>
      </c>
      <c r="J369">
        <v>0.68799999999999994</v>
      </c>
      <c r="K369">
        <v>7.0000000000000001E-3</v>
      </c>
      <c r="L369">
        <v>0.15</v>
      </c>
      <c r="M369">
        <v>0.157</v>
      </c>
    </row>
    <row r="370" spans="1:13">
      <c r="D370" t="s">
        <v>133</v>
      </c>
      <c r="F370" s="1">
        <v>3037635</v>
      </c>
      <c r="G370">
        <v>20.8</v>
      </c>
      <c r="H370">
        <v>0.67700000000000005</v>
      </c>
      <c r="I370">
        <v>12.521000000000001</v>
      </c>
      <c r="J370">
        <v>3.1850000000000001</v>
      </c>
      <c r="K370">
        <v>3.2000000000000001E-2</v>
      </c>
      <c r="L370">
        <v>0.64500000000000002</v>
      </c>
      <c r="M370">
        <v>0.68</v>
      </c>
    </row>
    <row r="371" spans="1:13">
      <c r="D371" t="s">
        <v>134</v>
      </c>
      <c r="E371" t="s">
        <v>135</v>
      </c>
      <c r="F371" t="s">
        <v>136</v>
      </c>
      <c r="G371" t="s">
        <v>136</v>
      </c>
      <c r="H371" t="s">
        <v>136</v>
      </c>
      <c r="I371" t="s">
        <v>136</v>
      </c>
      <c r="J371" t="s">
        <v>136</v>
      </c>
      <c r="K371" t="s">
        <v>136</v>
      </c>
    </row>
    <row r="373" spans="1:13">
      <c r="A373" t="s">
        <v>74</v>
      </c>
      <c r="B373" t="s">
        <v>47</v>
      </c>
      <c r="C373" t="s">
        <v>71</v>
      </c>
      <c r="D373" t="s">
        <v>129</v>
      </c>
      <c r="F373" s="1">
        <v>4026673</v>
      </c>
      <c r="G373">
        <v>30</v>
      </c>
      <c r="H373">
        <v>1.8440000000000001</v>
      </c>
      <c r="I373">
        <v>22.51</v>
      </c>
      <c r="J373">
        <v>4.8869999999999996</v>
      </c>
      <c r="K373">
        <v>9.1999999999999998E-2</v>
      </c>
      <c r="L373">
        <v>1.752</v>
      </c>
      <c r="M373">
        <v>1.8340000000000001</v>
      </c>
    </row>
    <row r="374" spans="1:13">
      <c r="D374" t="s">
        <v>130</v>
      </c>
      <c r="F374" s="1">
        <v>7187997</v>
      </c>
      <c r="G374">
        <v>32.1</v>
      </c>
      <c r="H374">
        <v>3.31</v>
      </c>
      <c r="I374">
        <v>43.667999999999999</v>
      </c>
      <c r="J374">
        <v>9.923</v>
      </c>
      <c r="K374">
        <v>0.14399999999999999</v>
      </c>
      <c r="L374">
        <v>3.165</v>
      </c>
      <c r="M374">
        <v>3.34</v>
      </c>
    </row>
    <row r="375" spans="1:13">
      <c r="D375" t="s">
        <v>131</v>
      </c>
      <c r="F375" s="1">
        <v>4446742</v>
      </c>
      <c r="G375">
        <v>28.6</v>
      </c>
      <c r="H375">
        <v>2.0920000000000001</v>
      </c>
      <c r="I375">
        <v>28.966999999999999</v>
      </c>
      <c r="J375">
        <v>5.407</v>
      </c>
      <c r="K375">
        <v>9.0999999999999998E-2</v>
      </c>
      <c r="L375">
        <v>2.0009999999999999</v>
      </c>
      <c r="M375">
        <v>2.105</v>
      </c>
    </row>
    <row r="376" spans="1:13">
      <c r="D376" t="s">
        <v>132</v>
      </c>
      <c r="F376" s="1">
        <v>5735300</v>
      </c>
      <c r="G376">
        <v>32.700000000000003</v>
      </c>
      <c r="H376">
        <v>3.0920000000000001</v>
      </c>
      <c r="I376">
        <v>31.928999999999998</v>
      </c>
      <c r="J376">
        <v>7.5869999999999997</v>
      </c>
      <c r="K376">
        <v>0.19900000000000001</v>
      </c>
      <c r="L376">
        <v>2.8940000000000001</v>
      </c>
      <c r="M376">
        <v>3.1</v>
      </c>
    </row>
    <row r="377" spans="1:13">
      <c r="D377" t="s">
        <v>133</v>
      </c>
      <c r="F377" s="1">
        <v>21396711</v>
      </c>
      <c r="G377">
        <v>31.1</v>
      </c>
      <c r="H377">
        <v>10.337999999999999</v>
      </c>
      <c r="I377">
        <v>127.074</v>
      </c>
      <c r="J377">
        <v>27.803999999999998</v>
      </c>
      <c r="K377">
        <v>0.52600000000000002</v>
      </c>
      <c r="L377">
        <v>9.8119999999999994</v>
      </c>
      <c r="M377">
        <v>10.379</v>
      </c>
    </row>
    <row r="378" spans="1:13">
      <c r="D378" t="s">
        <v>134</v>
      </c>
      <c r="E378" t="s">
        <v>135</v>
      </c>
      <c r="F378" t="s">
        <v>136</v>
      </c>
      <c r="G378" t="s">
        <v>136</v>
      </c>
      <c r="H378" t="s">
        <v>136</v>
      </c>
      <c r="I378" t="s">
        <v>136</v>
      </c>
      <c r="J378" t="s">
        <v>136</v>
      </c>
      <c r="K378" t="s">
        <v>136</v>
      </c>
    </row>
    <row r="381" spans="1:13">
      <c r="D381" t="s">
        <v>112</v>
      </c>
      <c r="E381" t="s">
        <v>10</v>
      </c>
    </row>
    <row r="383" spans="1:13">
      <c r="C383" t="s">
        <v>75</v>
      </c>
      <c r="D383" t="s">
        <v>129</v>
      </c>
      <c r="F383">
        <v>0</v>
      </c>
      <c r="G383">
        <v>0</v>
      </c>
      <c r="H383">
        <v>1.014</v>
      </c>
      <c r="I383">
        <v>6.492</v>
      </c>
      <c r="J383">
        <v>0.70699999999999996</v>
      </c>
      <c r="K383">
        <v>4.3999999999999997E-2</v>
      </c>
      <c r="L383">
        <v>0.96899999999999997</v>
      </c>
      <c r="M383">
        <v>1.0129999999999999</v>
      </c>
    </row>
    <row r="384" spans="1:13">
      <c r="D384" t="s">
        <v>130</v>
      </c>
      <c r="F384">
        <v>0</v>
      </c>
      <c r="G384">
        <v>0</v>
      </c>
      <c r="H384">
        <v>1.7290000000000001</v>
      </c>
      <c r="I384">
        <v>8.9350000000000005</v>
      </c>
      <c r="J384">
        <v>1.365</v>
      </c>
      <c r="K384">
        <v>0.06</v>
      </c>
      <c r="L384">
        <v>1.669</v>
      </c>
      <c r="M384">
        <v>1.768</v>
      </c>
    </row>
    <row r="385" spans="2:13">
      <c r="D385" t="s">
        <v>131</v>
      </c>
      <c r="F385">
        <v>0</v>
      </c>
      <c r="G385">
        <v>0</v>
      </c>
      <c r="H385">
        <v>1.1439999999999999</v>
      </c>
      <c r="I385">
        <v>6.2080000000000002</v>
      </c>
      <c r="J385">
        <v>0.90700000000000003</v>
      </c>
      <c r="K385">
        <v>4.2000000000000003E-2</v>
      </c>
      <c r="L385">
        <v>1.1020000000000001</v>
      </c>
      <c r="M385">
        <v>1.1639999999999999</v>
      </c>
    </row>
    <row r="386" spans="2:13">
      <c r="D386" t="s">
        <v>132</v>
      </c>
      <c r="F386">
        <v>0</v>
      </c>
      <c r="G386">
        <v>0</v>
      </c>
      <c r="H386">
        <v>1.885</v>
      </c>
      <c r="I386">
        <v>7.0579999999999998</v>
      </c>
      <c r="J386">
        <v>1.7629999999999999</v>
      </c>
      <c r="K386">
        <v>0.12</v>
      </c>
      <c r="L386">
        <v>1.7649999999999999</v>
      </c>
      <c r="M386">
        <v>1.911</v>
      </c>
    </row>
    <row r="387" spans="2:13">
      <c r="D387" t="s">
        <v>133</v>
      </c>
      <c r="F387">
        <v>0</v>
      </c>
      <c r="G387">
        <v>0</v>
      </c>
      <c r="H387">
        <v>5.7720000000000002</v>
      </c>
      <c r="I387">
        <v>28.692</v>
      </c>
      <c r="J387">
        <v>4.742</v>
      </c>
      <c r="K387">
        <v>0.26700000000000002</v>
      </c>
      <c r="L387">
        <v>5.5039999999999996</v>
      </c>
      <c r="M387">
        <v>5.8559999999999999</v>
      </c>
    </row>
    <row r="390" spans="2:13">
      <c r="B390" t="s">
        <v>76</v>
      </c>
      <c r="C390" t="s">
        <v>77</v>
      </c>
      <c r="D390" t="s">
        <v>129</v>
      </c>
      <c r="F390" s="1">
        <v>1319907</v>
      </c>
      <c r="G390">
        <v>56.9</v>
      </c>
      <c r="H390">
        <v>0.16200000000000001</v>
      </c>
      <c r="I390">
        <v>4.883</v>
      </c>
      <c r="J390">
        <v>0.879</v>
      </c>
      <c r="K390">
        <v>8.9999999999999993E-3</v>
      </c>
      <c r="L390">
        <v>0.152</v>
      </c>
      <c r="M390">
        <v>0.156</v>
      </c>
    </row>
    <row r="391" spans="2:13">
      <c r="D391" t="s">
        <v>130</v>
      </c>
      <c r="F391" s="1">
        <v>2055653</v>
      </c>
      <c r="G391">
        <v>58.1</v>
      </c>
      <c r="H391">
        <v>0.27100000000000002</v>
      </c>
      <c r="I391">
        <v>9.5350000000000001</v>
      </c>
      <c r="J391">
        <v>1.6559999999999999</v>
      </c>
      <c r="K391">
        <v>1.6E-2</v>
      </c>
      <c r="L391">
        <v>0.255</v>
      </c>
      <c r="M391">
        <v>0.26200000000000001</v>
      </c>
    </row>
    <row r="392" spans="2:13">
      <c r="D392" t="s">
        <v>131</v>
      </c>
      <c r="F392" s="1">
        <v>1495893</v>
      </c>
      <c r="G392">
        <v>57.1</v>
      </c>
      <c r="H392">
        <v>0.192</v>
      </c>
      <c r="I392">
        <v>7.375</v>
      </c>
      <c r="J392">
        <v>1.0309999999999999</v>
      </c>
      <c r="K392">
        <v>1.0999999999999999E-2</v>
      </c>
      <c r="L392">
        <v>0.18099999999999999</v>
      </c>
      <c r="M392">
        <v>0.185</v>
      </c>
    </row>
    <row r="393" spans="2:13">
      <c r="D393" t="s">
        <v>132</v>
      </c>
      <c r="F393" s="1">
        <v>1612570</v>
      </c>
      <c r="G393">
        <v>58.1</v>
      </c>
      <c r="H393">
        <v>0.19800000000000001</v>
      </c>
      <c r="I393">
        <v>6.8109999999999999</v>
      </c>
      <c r="J393">
        <v>1.0780000000000001</v>
      </c>
      <c r="K393">
        <v>1.2E-2</v>
      </c>
      <c r="L393">
        <v>0.187</v>
      </c>
      <c r="M393">
        <v>0.191</v>
      </c>
    </row>
    <row r="394" spans="2:13">
      <c r="D394" t="s">
        <v>133</v>
      </c>
      <c r="F394" s="1">
        <v>6484023</v>
      </c>
      <c r="G394">
        <v>57.7</v>
      </c>
      <c r="H394">
        <v>0.82299999999999995</v>
      </c>
      <c r="I394">
        <v>28.605</v>
      </c>
      <c r="J394">
        <v>4.6440000000000001</v>
      </c>
      <c r="K394">
        <v>4.8000000000000001E-2</v>
      </c>
      <c r="L394">
        <v>0.77500000000000002</v>
      </c>
      <c r="M394">
        <v>0.79400000000000004</v>
      </c>
    </row>
    <row r="397" spans="2:13">
      <c r="B397" t="s">
        <v>76</v>
      </c>
      <c r="C397" t="s">
        <v>78</v>
      </c>
      <c r="D397" t="s">
        <v>129</v>
      </c>
      <c r="F397" s="1">
        <v>1832291</v>
      </c>
      <c r="G397">
        <v>24.6</v>
      </c>
      <c r="H397">
        <v>0.34300000000000003</v>
      </c>
      <c r="I397">
        <v>6.141</v>
      </c>
      <c r="J397">
        <v>1.3169999999999999</v>
      </c>
      <c r="K397">
        <v>1.7000000000000001E-2</v>
      </c>
      <c r="L397">
        <v>0.32600000000000001</v>
      </c>
      <c r="M397">
        <v>0.33800000000000002</v>
      </c>
    </row>
    <row r="398" spans="2:13">
      <c r="D398" t="s">
        <v>130</v>
      </c>
      <c r="F398" s="1">
        <v>3594884</v>
      </c>
      <c r="G398">
        <v>25.1</v>
      </c>
      <c r="H398">
        <v>0.70399999999999996</v>
      </c>
      <c r="I398">
        <v>14.881</v>
      </c>
      <c r="J398">
        <v>2.9039999999999999</v>
      </c>
      <c r="K398">
        <v>3.4000000000000002E-2</v>
      </c>
      <c r="L398">
        <v>0.67</v>
      </c>
      <c r="M398">
        <v>0.69699999999999995</v>
      </c>
    </row>
    <row r="399" spans="2:13">
      <c r="D399" t="s">
        <v>131</v>
      </c>
      <c r="F399" s="1">
        <v>2170511</v>
      </c>
      <c r="G399">
        <v>22.5</v>
      </c>
      <c r="H399">
        <v>0.42499999999999999</v>
      </c>
      <c r="I399">
        <v>9.657</v>
      </c>
      <c r="J399">
        <v>1.55</v>
      </c>
      <c r="K399">
        <v>1.9E-2</v>
      </c>
      <c r="L399">
        <v>0.40500000000000003</v>
      </c>
      <c r="M399">
        <v>0.42</v>
      </c>
    </row>
    <row r="400" spans="2:13">
      <c r="D400" t="s">
        <v>132</v>
      </c>
      <c r="F400" s="1">
        <v>2430230</v>
      </c>
      <c r="G400">
        <v>25.9</v>
      </c>
      <c r="H400">
        <v>0.42899999999999999</v>
      </c>
      <c r="I400">
        <v>8.9659999999999993</v>
      </c>
      <c r="J400">
        <v>1.575</v>
      </c>
      <c r="K400">
        <v>1.9E-2</v>
      </c>
      <c r="L400">
        <v>0.41</v>
      </c>
      <c r="M400">
        <v>0.42399999999999999</v>
      </c>
    </row>
    <row r="401" spans="2:13">
      <c r="D401" t="s">
        <v>133</v>
      </c>
      <c r="F401" s="1">
        <v>10027916</v>
      </c>
      <c r="G401">
        <v>24.6</v>
      </c>
      <c r="H401">
        <v>1.901</v>
      </c>
      <c r="I401">
        <v>39.646000000000001</v>
      </c>
      <c r="J401">
        <v>7.3470000000000004</v>
      </c>
      <c r="K401">
        <v>0.09</v>
      </c>
      <c r="L401">
        <v>1.8109999999999999</v>
      </c>
      <c r="M401">
        <v>1.88</v>
      </c>
    </row>
    <row r="404" spans="2:13">
      <c r="B404" t="s">
        <v>79</v>
      </c>
      <c r="C404" t="s">
        <v>77</v>
      </c>
      <c r="D404" t="s">
        <v>129</v>
      </c>
      <c r="F404">
        <v>368</v>
      </c>
      <c r="G404">
        <v>28.3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</row>
    <row r="405" spans="2:13">
      <c r="D405" t="s">
        <v>130</v>
      </c>
      <c r="F405">
        <v>465</v>
      </c>
      <c r="G405">
        <v>25.9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</row>
    <row r="406" spans="2:13">
      <c r="D406" t="s">
        <v>131</v>
      </c>
      <c r="F406">
        <v>341</v>
      </c>
      <c r="G406">
        <v>24.8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</row>
    <row r="407" spans="2:13">
      <c r="D407" t="s">
        <v>132</v>
      </c>
      <c r="F407">
        <v>383</v>
      </c>
      <c r="G407">
        <v>26.3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</row>
    <row r="408" spans="2:13">
      <c r="D408" t="s">
        <v>133</v>
      </c>
      <c r="F408" s="1">
        <v>1556</v>
      </c>
      <c r="G408">
        <v>26.2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</row>
    <row r="411" spans="2:13">
      <c r="B411" t="s">
        <v>79</v>
      </c>
      <c r="C411" t="s">
        <v>78</v>
      </c>
      <c r="D411" t="s">
        <v>129</v>
      </c>
      <c r="F411" s="1">
        <v>190341</v>
      </c>
      <c r="G411">
        <v>19.2</v>
      </c>
      <c r="H411">
        <v>4.2999999999999997E-2</v>
      </c>
      <c r="I411">
        <v>0.71799999999999997</v>
      </c>
      <c r="J411">
        <v>0.13900000000000001</v>
      </c>
      <c r="K411">
        <v>2E-3</v>
      </c>
      <c r="L411">
        <v>4.1000000000000002E-2</v>
      </c>
      <c r="M411">
        <v>4.2000000000000003E-2</v>
      </c>
    </row>
    <row r="412" spans="2:13">
      <c r="D412" t="s">
        <v>130</v>
      </c>
      <c r="F412" s="1">
        <v>370289</v>
      </c>
      <c r="G412">
        <v>20.3</v>
      </c>
      <c r="H412">
        <v>8.4000000000000005E-2</v>
      </c>
      <c r="I412">
        <v>1.698</v>
      </c>
      <c r="J412">
        <v>0.30499999999999999</v>
      </c>
      <c r="K412">
        <v>4.0000000000000001E-3</v>
      </c>
      <c r="L412">
        <v>0.08</v>
      </c>
      <c r="M412">
        <v>8.4000000000000005E-2</v>
      </c>
    </row>
    <row r="413" spans="2:13">
      <c r="D413" t="s">
        <v>131</v>
      </c>
      <c r="F413" s="1">
        <v>224219</v>
      </c>
      <c r="G413">
        <v>18</v>
      </c>
      <c r="H413">
        <v>5.1999999999999998E-2</v>
      </c>
      <c r="I413">
        <v>1.1200000000000001</v>
      </c>
      <c r="J413">
        <v>0.16600000000000001</v>
      </c>
      <c r="K413">
        <v>2E-3</v>
      </c>
      <c r="L413">
        <v>0.05</v>
      </c>
      <c r="M413">
        <v>5.1999999999999998E-2</v>
      </c>
    </row>
    <row r="414" spans="2:13">
      <c r="D414" t="s">
        <v>132</v>
      </c>
      <c r="F414" s="1">
        <v>255464</v>
      </c>
      <c r="G414">
        <v>21.9</v>
      </c>
      <c r="H414">
        <v>0.05</v>
      </c>
      <c r="I414">
        <v>1.0229999999999999</v>
      </c>
      <c r="J414">
        <v>0.16600000000000001</v>
      </c>
      <c r="K414">
        <v>2E-3</v>
      </c>
      <c r="L414">
        <v>4.8000000000000001E-2</v>
      </c>
      <c r="M414">
        <v>0.05</v>
      </c>
    </row>
    <row r="415" spans="2:13">
      <c r="D415" t="s">
        <v>133</v>
      </c>
      <c r="F415" s="1">
        <v>1040313</v>
      </c>
      <c r="G415">
        <v>19.899999999999999</v>
      </c>
      <c r="H415">
        <v>0.22900000000000001</v>
      </c>
      <c r="I415">
        <v>4.5590000000000002</v>
      </c>
      <c r="J415">
        <v>0.77600000000000002</v>
      </c>
      <c r="K415">
        <v>0.01</v>
      </c>
      <c r="L415">
        <v>0.219</v>
      </c>
      <c r="M415">
        <v>0.22800000000000001</v>
      </c>
    </row>
    <row r="416" spans="2:13">
      <c r="D416" t="s">
        <v>134</v>
      </c>
      <c r="E416" t="s">
        <v>135</v>
      </c>
      <c r="F416" t="s">
        <v>136</v>
      </c>
      <c r="G416" t="s">
        <v>136</v>
      </c>
      <c r="H416" t="s">
        <v>136</v>
      </c>
      <c r="I416" t="s">
        <v>136</v>
      </c>
      <c r="J416" t="s">
        <v>136</v>
      </c>
      <c r="K416" t="s">
        <v>136</v>
      </c>
    </row>
    <row r="418" spans="1:13">
      <c r="A418" t="s">
        <v>74</v>
      </c>
      <c r="B418" t="s">
        <v>47</v>
      </c>
      <c r="C418" t="s">
        <v>71</v>
      </c>
      <c r="D418" t="s">
        <v>129</v>
      </c>
      <c r="F418" s="1">
        <v>3342907</v>
      </c>
      <c r="G418">
        <v>31</v>
      </c>
      <c r="H418">
        <v>1.56</v>
      </c>
      <c r="I418">
        <v>18.234999999999999</v>
      </c>
      <c r="J418">
        <v>3.0419999999999998</v>
      </c>
      <c r="K418">
        <v>7.2999999999999995E-2</v>
      </c>
      <c r="L418">
        <v>1.488</v>
      </c>
      <c r="M418">
        <v>1.55</v>
      </c>
    </row>
    <row r="419" spans="1:13">
      <c r="D419" t="s">
        <v>130</v>
      </c>
      <c r="F419" s="1">
        <v>6021291</v>
      </c>
      <c r="G419">
        <v>30.6</v>
      </c>
      <c r="H419">
        <v>2.7890000000000001</v>
      </c>
      <c r="I419">
        <v>35.049999999999997</v>
      </c>
      <c r="J419">
        <v>6.23</v>
      </c>
      <c r="K419">
        <v>0.114</v>
      </c>
      <c r="L419">
        <v>2.6739999999999999</v>
      </c>
      <c r="M419">
        <v>2.8109999999999999</v>
      </c>
    </row>
    <row r="420" spans="1:13">
      <c r="D420" t="s">
        <v>131</v>
      </c>
      <c r="F420" s="1">
        <v>3890963</v>
      </c>
      <c r="G420">
        <v>28.8</v>
      </c>
      <c r="H420">
        <v>1.8129999999999999</v>
      </c>
      <c r="I420">
        <v>24.359000000000002</v>
      </c>
      <c r="J420">
        <v>3.6549999999999998</v>
      </c>
      <c r="K420">
        <v>7.4999999999999997E-2</v>
      </c>
      <c r="L420">
        <v>1.738</v>
      </c>
      <c r="M420">
        <v>1.821</v>
      </c>
    </row>
    <row r="421" spans="1:13">
      <c r="D421" t="s">
        <v>132</v>
      </c>
      <c r="F421" s="1">
        <v>4298647</v>
      </c>
      <c r="G421">
        <v>32.299999999999997</v>
      </c>
      <c r="H421">
        <v>2.5630000000000002</v>
      </c>
      <c r="I421">
        <v>23.856999999999999</v>
      </c>
      <c r="J421">
        <v>4.5819999999999999</v>
      </c>
      <c r="K421">
        <v>0.154</v>
      </c>
      <c r="L421">
        <v>2.4089999999999998</v>
      </c>
      <c r="M421">
        <v>2.5760000000000001</v>
      </c>
    </row>
    <row r="422" spans="1:13">
      <c r="D422" t="s">
        <v>133</v>
      </c>
      <c r="F422" s="1">
        <v>17553809</v>
      </c>
      <c r="G422">
        <v>30.6</v>
      </c>
      <c r="H422">
        <v>8.7249999999999996</v>
      </c>
      <c r="I422">
        <v>101.502</v>
      </c>
      <c r="J422">
        <v>17.509</v>
      </c>
      <c r="K422">
        <v>0.41599999999999998</v>
      </c>
      <c r="L422">
        <v>8.31</v>
      </c>
      <c r="M422">
        <v>8.7569999999999997</v>
      </c>
    </row>
    <row r="423" spans="1:13">
      <c r="D423" t="s">
        <v>134</v>
      </c>
      <c r="E423" t="s">
        <v>135</v>
      </c>
      <c r="F423" t="s">
        <v>136</v>
      </c>
      <c r="G423" t="s">
        <v>136</v>
      </c>
      <c r="H423" t="s">
        <v>136</v>
      </c>
      <c r="I423" t="s">
        <v>136</v>
      </c>
      <c r="J423" t="s">
        <v>136</v>
      </c>
      <c r="K423" t="s">
        <v>136</v>
      </c>
    </row>
    <row r="426" spans="1:13">
      <c r="D426" t="s">
        <v>113</v>
      </c>
      <c r="E426" t="s">
        <v>11</v>
      </c>
    </row>
    <row r="428" spans="1:13">
      <c r="C428" t="s">
        <v>75</v>
      </c>
      <c r="D428" t="s">
        <v>129</v>
      </c>
      <c r="F428">
        <v>0</v>
      </c>
      <c r="G428">
        <v>0</v>
      </c>
      <c r="H428">
        <v>0.78</v>
      </c>
      <c r="I428">
        <v>5.0259999999999998</v>
      </c>
      <c r="J428">
        <v>0.56100000000000005</v>
      </c>
      <c r="K428">
        <v>3.5999999999999997E-2</v>
      </c>
      <c r="L428">
        <v>0.74399999999999999</v>
      </c>
      <c r="M428">
        <v>0.77900000000000003</v>
      </c>
    </row>
    <row r="429" spans="1:13">
      <c r="D429" t="s">
        <v>130</v>
      </c>
      <c r="F429">
        <v>0</v>
      </c>
      <c r="G429">
        <v>0</v>
      </c>
      <c r="H429">
        <v>1.3280000000000001</v>
      </c>
      <c r="I429">
        <v>6.8730000000000002</v>
      </c>
      <c r="J429">
        <v>1.071</v>
      </c>
      <c r="K429">
        <v>4.9000000000000002E-2</v>
      </c>
      <c r="L429">
        <v>1.2789999999999999</v>
      </c>
      <c r="M429">
        <v>1.355</v>
      </c>
    </row>
    <row r="430" spans="1:13">
      <c r="D430" t="s">
        <v>131</v>
      </c>
      <c r="F430">
        <v>0</v>
      </c>
      <c r="G430">
        <v>0</v>
      </c>
      <c r="H430">
        <v>0.876</v>
      </c>
      <c r="I430">
        <v>4.7649999999999997</v>
      </c>
      <c r="J430">
        <v>0.71</v>
      </c>
      <c r="K430">
        <v>3.4000000000000002E-2</v>
      </c>
      <c r="L430">
        <v>0.84099999999999997</v>
      </c>
      <c r="M430">
        <v>0.88900000000000001</v>
      </c>
    </row>
    <row r="431" spans="1:13">
      <c r="D431" t="s">
        <v>132</v>
      </c>
      <c r="F431">
        <v>0</v>
      </c>
      <c r="G431">
        <v>0</v>
      </c>
      <c r="H431">
        <v>1.4690000000000001</v>
      </c>
      <c r="I431">
        <v>5.4720000000000004</v>
      </c>
      <c r="J431">
        <v>1.472</v>
      </c>
      <c r="K431">
        <v>0.104</v>
      </c>
      <c r="L431">
        <v>1.365</v>
      </c>
      <c r="M431">
        <v>1.48</v>
      </c>
    </row>
    <row r="432" spans="1:13">
      <c r="D432" t="s">
        <v>133</v>
      </c>
      <c r="F432">
        <v>0</v>
      </c>
      <c r="G432">
        <v>0</v>
      </c>
      <c r="H432">
        <v>4.4530000000000003</v>
      </c>
      <c r="I432">
        <v>22.135999999999999</v>
      </c>
      <c r="J432">
        <v>3.8130000000000002</v>
      </c>
      <c r="K432">
        <v>0.224</v>
      </c>
      <c r="L432">
        <v>4.2290000000000001</v>
      </c>
      <c r="M432">
        <v>4.5030000000000001</v>
      </c>
    </row>
    <row r="435" spans="2:13">
      <c r="B435" t="s">
        <v>76</v>
      </c>
      <c r="C435" t="s">
        <v>77</v>
      </c>
      <c r="D435" t="s">
        <v>129</v>
      </c>
      <c r="F435" s="1">
        <v>1217138</v>
      </c>
      <c r="G435">
        <v>56.1</v>
      </c>
      <c r="H435">
        <v>0.17199999999999999</v>
      </c>
      <c r="I435">
        <v>4.6379999999999999</v>
      </c>
      <c r="J435">
        <v>1.39</v>
      </c>
      <c r="K435">
        <v>0.01</v>
      </c>
      <c r="L435">
        <v>0.16200000000000001</v>
      </c>
      <c r="M435">
        <v>0.16900000000000001</v>
      </c>
    </row>
    <row r="436" spans="2:13">
      <c r="D436" t="s">
        <v>130</v>
      </c>
      <c r="F436" s="1">
        <v>2151793</v>
      </c>
      <c r="G436">
        <v>57.2</v>
      </c>
      <c r="H436">
        <v>0.34899999999999998</v>
      </c>
      <c r="I436">
        <v>10.411</v>
      </c>
      <c r="J436">
        <v>3.2690000000000001</v>
      </c>
      <c r="K436">
        <v>0.02</v>
      </c>
      <c r="L436">
        <v>0.32900000000000001</v>
      </c>
      <c r="M436">
        <v>0.34599999999999997</v>
      </c>
    </row>
    <row r="437" spans="2:13">
      <c r="D437" t="s">
        <v>131</v>
      </c>
      <c r="F437" s="1">
        <v>1485246</v>
      </c>
      <c r="G437">
        <v>54.1</v>
      </c>
      <c r="H437">
        <v>0.219</v>
      </c>
      <c r="I437">
        <v>7.6219999999999999</v>
      </c>
      <c r="J437">
        <v>1.5820000000000001</v>
      </c>
      <c r="K437">
        <v>1.2999999999999999E-2</v>
      </c>
      <c r="L437">
        <v>0.20599999999999999</v>
      </c>
      <c r="M437">
        <v>0.214</v>
      </c>
    </row>
    <row r="438" spans="2:13">
      <c r="D438" t="s">
        <v>132</v>
      </c>
      <c r="F438" s="1">
        <v>1987815</v>
      </c>
      <c r="G438">
        <v>57</v>
      </c>
      <c r="H438">
        <v>0.27300000000000002</v>
      </c>
      <c r="I438">
        <v>8.4990000000000006</v>
      </c>
      <c r="J438">
        <v>2.19</v>
      </c>
      <c r="K438">
        <v>1.6E-2</v>
      </c>
      <c r="L438">
        <v>0.25700000000000001</v>
      </c>
      <c r="M438">
        <v>0.26800000000000002</v>
      </c>
    </row>
    <row r="439" spans="2:13">
      <c r="D439" t="s">
        <v>133</v>
      </c>
      <c r="F439" s="1">
        <v>6841992</v>
      </c>
      <c r="G439">
        <v>56.3</v>
      </c>
      <c r="H439">
        <v>1.0129999999999999</v>
      </c>
      <c r="I439">
        <v>31.169</v>
      </c>
      <c r="J439">
        <v>8.4320000000000004</v>
      </c>
      <c r="K439">
        <v>5.8000000000000003E-2</v>
      </c>
      <c r="L439">
        <v>0.95399999999999996</v>
      </c>
      <c r="M439">
        <v>0.998</v>
      </c>
    </row>
    <row r="442" spans="2:13">
      <c r="B442" t="s">
        <v>76</v>
      </c>
      <c r="C442" t="s">
        <v>78</v>
      </c>
      <c r="D442" t="s">
        <v>129</v>
      </c>
      <c r="F442" s="1">
        <v>1428657</v>
      </c>
      <c r="G442">
        <v>23</v>
      </c>
      <c r="H442">
        <v>0.26600000000000001</v>
      </c>
      <c r="I442">
        <v>4.7699999999999996</v>
      </c>
      <c r="J442">
        <v>1.0429999999999999</v>
      </c>
      <c r="K442">
        <v>1.6E-2</v>
      </c>
      <c r="L442">
        <v>0.25</v>
      </c>
      <c r="M442">
        <v>0.26100000000000001</v>
      </c>
    </row>
    <row r="443" spans="2:13">
      <c r="D443" t="s">
        <v>130</v>
      </c>
      <c r="F443" s="1">
        <v>2907289</v>
      </c>
      <c r="G443">
        <v>25.3</v>
      </c>
      <c r="H443">
        <v>0.55500000000000005</v>
      </c>
      <c r="I443">
        <v>12.141999999999999</v>
      </c>
      <c r="J443">
        <v>2.3290000000000002</v>
      </c>
      <c r="K443">
        <v>2.9000000000000001E-2</v>
      </c>
      <c r="L443">
        <v>0.52500000000000002</v>
      </c>
      <c r="M443">
        <v>0.54600000000000004</v>
      </c>
    </row>
    <row r="444" spans="2:13">
      <c r="D444" t="s">
        <v>131</v>
      </c>
      <c r="F444" s="1">
        <v>1750789</v>
      </c>
      <c r="G444">
        <v>23.2</v>
      </c>
      <c r="H444">
        <v>0.34300000000000003</v>
      </c>
      <c r="I444">
        <v>7.8369999999999997</v>
      </c>
      <c r="J444">
        <v>1.29</v>
      </c>
      <c r="K444">
        <v>1.7999999999999999E-2</v>
      </c>
      <c r="L444">
        <v>0.32500000000000001</v>
      </c>
      <c r="M444">
        <v>0.33700000000000002</v>
      </c>
    </row>
    <row r="445" spans="2:13">
      <c r="D445" t="s">
        <v>132</v>
      </c>
      <c r="F445" s="1">
        <v>1741487</v>
      </c>
      <c r="G445">
        <v>26.4</v>
      </c>
      <c r="H445">
        <v>0.28399999999999997</v>
      </c>
      <c r="I445">
        <v>6.375</v>
      </c>
      <c r="J445">
        <v>1.0209999999999999</v>
      </c>
      <c r="K445">
        <v>1.4E-2</v>
      </c>
      <c r="L445">
        <v>0.27100000000000002</v>
      </c>
      <c r="M445">
        <v>0.28000000000000003</v>
      </c>
    </row>
    <row r="446" spans="2:13">
      <c r="D446" t="s">
        <v>133</v>
      </c>
      <c r="F446" s="1">
        <v>7828222</v>
      </c>
      <c r="G446">
        <v>24.6</v>
      </c>
      <c r="H446">
        <v>1.448</v>
      </c>
      <c r="I446">
        <v>31.123999999999999</v>
      </c>
      <c r="J446">
        <v>5.6840000000000002</v>
      </c>
      <c r="K446">
        <v>7.6999999999999999E-2</v>
      </c>
      <c r="L446">
        <v>1.371</v>
      </c>
      <c r="M446">
        <v>1.423</v>
      </c>
    </row>
    <row r="449" spans="1:13">
      <c r="B449" t="s">
        <v>79</v>
      </c>
      <c r="C449" t="s">
        <v>77</v>
      </c>
      <c r="D449" t="s">
        <v>129</v>
      </c>
      <c r="F449" s="1">
        <v>58282</v>
      </c>
      <c r="G449">
        <v>42.9</v>
      </c>
      <c r="H449">
        <v>1.0999999999999999E-2</v>
      </c>
      <c r="I449">
        <v>0.32400000000000001</v>
      </c>
      <c r="J449">
        <v>8.6999999999999994E-2</v>
      </c>
      <c r="K449">
        <v>1E-3</v>
      </c>
      <c r="L449">
        <v>1.0999999999999999E-2</v>
      </c>
      <c r="M449">
        <v>1.0999999999999999E-2</v>
      </c>
    </row>
    <row r="450" spans="1:13">
      <c r="D450" t="s">
        <v>130</v>
      </c>
      <c r="F450" s="1">
        <v>100419</v>
      </c>
      <c r="G450">
        <v>48.1</v>
      </c>
      <c r="H450">
        <v>2.1000000000000001E-2</v>
      </c>
      <c r="I450">
        <v>0.70599999999999996</v>
      </c>
      <c r="J450">
        <v>0.185</v>
      </c>
      <c r="K450">
        <v>1E-3</v>
      </c>
      <c r="L450">
        <v>0.02</v>
      </c>
      <c r="M450">
        <v>2.1000000000000001E-2</v>
      </c>
    </row>
    <row r="451" spans="1:13">
      <c r="D451" t="s">
        <v>131</v>
      </c>
      <c r="F451" s="1">
        <v>66578</v>
      </c>
      <c r="G451">
        <v>41.2</v>
      </c>
      <c r="H451">
        <v>1.2999999999999999E-2</v>
      </c>
      <c r="I451">
        <v>0.47299999999999998</v>
      </c>
      <c r="J451">
        <v>9.2999999999999999E-2</v>
      </c>
      <c r="K451">
        <v>1E-3</v>
      </c>
      <c r="L451">
        <v>1.2999999999999999E-2</v>
      </c>
      <c r="M451">
        <v>1.2999999999999999E-2</v>
      </c>
    </row>
    <row r="452" spans="1:13">
      <c r="D452" t="s">
        <v>132</v>
      </c>
      <c r="F452" s="1">
        <v>90142</v>
      </c>
      <c r="G452">
        <v>47.4</v>
      </c>
      <c r="H452">
        <v>1.6E-2</v>
      </c>
      <c r="I452">
        <v>0.55800000000000005</v>
      </c>
      <c r="J452">
        <v>0.122</v>
      </c>
      <c r="K452">
        <v>1E-3</v>
      </c>
      <c r="L452">
        <v>1.4999999999999999E-2</v>
      </c>
      <c r="M452">
        <v>1.6E-2</v>
      </c>
    </row>
    <row r="453" spans="1:13">
      <c r="D453" t="s">
        <v>133</v>
      </c>
      <c r="F453" s="1">
        <v>315420</v>
      </c>
      <c r="G453">
        <v>45.3</v>
      </c>
      <c r="H453">
        <v>6.2E-2</v>
      </c>
      <c r="I453">
        <v>2.06</v>
      </c>
      <c r="J453">
        <v>0.48699999999999999</v>
      </c>
      <c r="K453">
        <v>4.0000000000000001E-3</v>
      </c>
      <c r="L453">
        <v>5.8000000000000003E-2</v>
      </c>
      <c r="M453">
        <v>6.0999999999999999E-2</v>
      </c>
    </row>
    <row r="456" spans="1:13">
      <c r="B456" t="s">
        <v>79</v>
      </c>
      <c r="C456" t="s">
        <v>78</v>
      </c>
      <c r="D456" t="s">
        <v>129</v>
      </c>
      <c r="F456" s="1">
        <v>62745</v>
      </c>
      <c r="G456">
        <v>18.399999999999999</v>
      </c>
      <c r="H456">
        <v>1.4E-2</v>
      </c>
      <c r="I456">
        <v>0.23300000000000001</v>
      </c>
      <c r="J456">
        <v>4.7E-2</v>
      </c>
      <c r="K456">
        <v>1E-3</v>
      </c>
      <c r="L456">
        <v>1.2999999999999999E-2</v>
      </c>
      <c r="M456">
        <v>1.2999999999999999E-2</v>
      </c>
    </row>
    <row r="457" spans="1:13">
      <c r="D457" t="s">
        <v>130</v>
      </c>
      <c r="F457" s="1">
        <v>133589</v>
      </c>
      <c r="G457">
        <v>17.100000000000001</v>
      </c>
      <c r="H457">
        <v>3.1E-2</v>
      </c>
      <c r="I457">
        <v>0.63800000000000001</v>
      </c>
      <c r="J457">
        <v>0.112</v>
      </c>
      <c r="K457">
        <v>2E-3</v>
      </c>
      <c r="L457">
        <v>2.9000000000000001E-2</v>
      </c>
      <c r="M457">
        <v>3.1E-2</v>
      </c>
    </row>
    <row r="458" spans="1:13">
      <c r="D458" t="s">
        <v>131</v>
      </c>
      <c r="F458" s="1">
        <v>81206</v>
      </c>
      <c r="G458">
        <v>14.8</v>
      </c>
      <c r="H458">
        <v>2.1000000000000001E-2</v>
      </c>
      <c r="I458">
        <v>0.42899999999999999</v>
      </c>
      <c r="J458">
        <v>6.6000000000000003E-2</v>
      </c>
      <c r="K458">
        <v>1E-3</v>
      </c>
      <c r="L458">
        <v>0.02</v>
      </c>
      <c r="M458">
        <v>0.02</v>
      </c>
    </row>
    <row r="459" spans="1:13">
      <c r="D459" t="s">
        <v>132</v>
      </c>
      <c r="F459" s="1">
        <v>80034</v>
      </c>
      <c r="G459">
        <v>19</v>
      </c>
      <c r="H459">
        <v>1.6E-2</v>
      </c>
      <c r="I459">
        <v>0.33100000000000002</v>
      </c>
      <c r="J459">
        <v>4.8000000000000001E-2</v>
      </c>
      <c r="K459">
        <v>1E-3</v>
      </c>
      <c r="L459">
        <v>1.4999999999999999E-2</v>
      </c>
      <c r="M459">
        <v>1.4999999999999999E-2</v>
      </c>
    </row>
    <row r="460" spans="1:13">
      <c r="D460" t="s">
        <v>133</v>
      </c>
      <c r="F460" s="1">
        <v>357573</v>
      </c>
      <c r="G460">
        <v>17.100000000000001</v>
      </c>
      <c r="H460">
        <v>8.1000000000000003E-2</v>
      </c>
      <c r="I460">
        <v>1.631</v>
      </c>
      <c r="J460">
        <v>0.27400000000000002</v>
      </c>
      <c r="K460">
        <v>4.0000000000000001E-3</v>
      </c>
      <c r="L460">
        <v>7.6999999999999999E-2</v>
      </c>
      <c r="M460">
        <v>0.08</v>
      </c>
    </row>
    <row r="461" spans="1:13">
      <c r="D461" t="s">
        <v>134</v>
      </c>
      <c r="E461" t="s">
        <v>135</v>
      </c>
      <c r="F461" t="s">
        <v>136</v>
      </c>
      <c r="G461" t="s">
        <v>136</v>
      </c>
      <c r="H461" t="s">
        <v>136</v>
      </c>
      <c r="I461" t="s">
        <v>136</v>
      </c>
      <c r="J461" t="s">
        <v>136</v>
      </c>
      <c r="K461" t="s">
        <v>136</v>
      </c>
    </row>
    <row r="463" spans="1:13">
      <c r="A463" t="s">
        <v>74</v>
      </c>
      <c r="B463" t="s">
        <v>47</v>
      </c>
      <c r="C463" t="s">
        <v>71</v>
      </c>
      <c r="D463" t="s">
        <v>129</v>
      </c>
      <c r="F463" s="1">
        <v>2766823</v>
      </c>
      <c r="G463">
        <v>31.2</v>
      </c>
      <c r="H463">
        <v>1.242</v>
      </c>
      <c r="I463">
        <v>14.99</v>
      </c>
      <c r="J463">
        <v>3.1280000000000001</v>
      </c>
      <c r="K463">
        <v>6.3E-2</v>
      </c>
      <c r="L463">
        <v>1.18</v>
      </c>
      <c r="M463">
        <v>1.2330000000000001</v>
      </c>
    </row>
    <row r="464" spans="1:13">
      <c r="D464" t="s">
        <v>130</v>
      </c>
      <c r="F464" s="1">
        <v>5293089</v>
      </c>
      <c r="G464">
        <v>32.6</v>
      </c>
      <c r="H464">
        <v>2.2839999999999998</v>
      </c>
      <c r="I464">
        <v>30.77</v>
      </c>
      <c r="J464">
        <v>6.9669999999999996</v>
      </c>
      <c r="K464">
        <v>0.10100000000000001</v>
      </c>
      <c r="L464">
        <v>2.1829999999999998</v>
      </c>
      <c r="M464">
        <v>2.2989999999999999</v>
      </c>
    </row>
    <row r="465" spans="2:13">
      <c r="D465" t="s">
        <v>131</v>
      </c>
      <c r="F465" s="1">
        <v>3383818</v>
      </c>
      <c r="G465">
        <v>30.8</v>
      </c>
      <c r="H465">
        <v>1.4710000000000001</v>
      </c>
      <c r="I465">
        <v>21.126000000000001</v>
      </c>
      <c r="J465">
        <v>3.7410000000000001</v>
      </c>
      <c r="K465">
        <v>6.7000000000000004E-2</v>
      </c>
      <c r="L465">
        <v>1.405</v>
      </c>
      <c r="M465">
        <v>1.474</v>
      </c>
    </row>
    <row r="466" spans="2:13">
      <c r="D466" t="s">
        <v>132</v>
      </c>
      <c r="F466" s="1">
        <v>3899477</v>
      </c>
      <c r="G466">
        <v>36.5</v>
      </c>
      <c r="H466">
        <v>2.0579999999999998</v>
      </c>
      <c r="I466">
        <v>21.234999999999999</v>
      </c>
      <c r="J466">
        <v>4.8540000000000001</v>
      </c>
      <c r="K466">
        <v>0.13500000000000001</v>
      </c>
      <c r="L466">
        <v>1.923</v>
      </c>
      <c r="M466">
        <v>2.06</v>
      </c>
    </row>
    <row r="467" spans="2:13">
      <c r="D467" t="s">
        <v>133</v>
      </c>
      <c r="F467" s="1">
        <v>15343207</v>
      </c>
      <c r="G467">
        <v>32.799999999999997</v>
      </c>
      <c r="H467">
        <v>7.056</v>
      </c>
      <c r="I467">
        <v>88.122</v>
      </c>
      <c r="J467">
        <v>18.689</v>
      </c>
      <c r="K467">
        <v>0.36599999999999999</v>
      </c>
      <c r="L467">
        <v>6.69</v>
      </c>
      <c r="M467">
        <v>7.0650000000000004</v>
      </c>
    </row>
    <row r="468" spans="2:13">
      <c r="D468" t="s">
        <v>134</v>
      </c>
      <c r="E468" t="s">
        <v>135</v>
      </c>
      <c r="F468" t="s">
        <v>136</v>
      </c>
      <c r="G468" t="s">
        <v>136</v>
      </c>
      <c r="H468" t="s">
        <v>136</v>
      </c>
      <c r="I468" t="s">
        <v>136</v>
      </c>
      <c r="J468" t="s">
        <v>136</v>
      </c>
      <c r="K468" t="s">
        <v>136</v>
      </c>
    </row>
    <row r="471" spans="2:13">
      <c r="D471" t="s">
        <v>114</v>
      </c>
      <c r="E471" t="s">
        <v>12</v>
      </c>
    </row>
    <row r="473" spans="2:13">
      <c r="C473" t="s">
        <v>75</v>
      </c>
      <c r="D473" t="s">
        <v>129</v>
      </c>
      <c r="F473">
        <v>0</v>
      </c>
      <c r="G473">
        <v>0</v>
      </c>
      <c r="H473">
        <v>0.62</v>
      </c>
      <c r="I473">
        <v>4.0270000000000001</v>
      </c>
      <c r="J473">
        <v>0.40300000000000002</v>
      </c>
      <c r="K473">
        <v>2.4E-2</v>
      </c>
      <c r="L473">
        <v>0.59599999999999997</v>
      </c>
      <c r="M473">
        <v>0.622</v>
      </c>
    </row>
    <row r="474" spans="2:13">
      <c r="D474" t="s">
        <v>130</v>
      </c>
      <c r="F474">
        <v>0</v>
      </c>
      <c r="G474">
        <v>0</v>
      </c>
      <c r="H474">
        <v>1.0660000000000001</v>
      </c>
      <c r="I474">
        <v>5.5359999999999996</v>
      </c>
      <c r="J474">
        <v>0.79500000000000004</v>
      </c>
      <c r="K474">
        <v>3.2000000000000001E-2</v>
      </c>
      <c r="L474">
        <v>1.0329999999999999</v>
      </c>
      <c r="M474">
        <v>1.0940000000000001</v>
      </c>
    </row>
    <row r="475" spans="2:13">
      <c r="D475" t="s">
        <v>131</v>
      </c>
      <c r="F475">
        <v>0</v>
      </c>
      <c r="G475">
        <v>0</v>
      </c>
      <c r="H475">
        <v>0.70199999999999996</v>
      </c>
      <c r="I475">
        <v>3.835</v>
      </c>
      <c r="J475">
        <v>0.52700000000000002</v>
      </c>
      <c r="K475">
        <v>2.3E-2</v>
      </c>
      <c r="L475">
        <v>0.67900000000000005</v>
      </c>
      <c r="M475">
        <v>0.71699999999999997</v>
      </c>
    </row>
    <row r="476" spans="2:13">
      <c r="D476" t="s">
        <v>132</v>
      </c>
      <c r="F476">
        <v>0</v>
      </c>
      <c r="G476">
        <v>0</v>
      </c>
      <c r="H476">
        <v>1.105</v>
      </c>
      <c r="I476">
        <v>4.2969999999999997</v>
      </c>
      <c r="J476">
        <v>0.83699999999999997</v>
      </c>
      <c r="K476">
        <v>0.05</v>
      </c>
      <c r="L476">
        <v>1.0549999999999999</v>
      </c>
      <c r="M476">
        <v>1.137</v>
      </c>
    </row>
    <row r="477" spans="2:13">
      <c r="D477" t="s">
        <v>133</v>
      </c>
      <c r="F477">
        <v>0</v>
      </c>
      <c r="G477">
        <v>0</v>
      </c>
      <c r="H477">
        <v>3.492</v>
      </c>
      <c r="I477">
        <v>17.696000000000002</v>
      </c>
      <c r="J477">
        <v>2.5619999999999998</v>
      </c>
      <c r="K477">
        <v>0.129</v>
      </c>
      <c r="L477">
        <v>3.363</v>
      </c>
      <c r="M477">
        <v>3.569</v>
      </c>
    </row>
    <row r="480" spans="2:13">
      <c r="B480" t="s">
        <v>76</v>
      </c>
      <c r="C480" t="s">
        <v>77</v>
      </c>
      <c r="D480" t="s">
        <v>129</v>
      </c>
      <c r="F480" s="1">
        <v>306936</v>
      </c>
      <c r="G480">
        <v>38</v>
      </c>
      <c r="H480">
        <v>5.5E-2</v>
      </c>
      <c r="I480">
        <v>1.825</v>
      </c>
      <c r="J480">
        <v>0.32500000000000001</v>
      </c>
      <c r="K480">
        <v>4.0000000000000001E-3</v>
      </c>
      <c r="L480">
        <v>5.1999999999999998E-2</v>
      </c>
      <c r="M480">
        <v>5.3999999999999999E-2</v>
      </c>
    </row>
    <row r="481" spans="2:13">
      <c r="D481" t="s">
        <v>130</v>
      </c>
      <c r="F481" s="1">
        <v>488750</v>
      </c>
      <c r="G481">
        <v>48.5</v>
      </c>
      <c r="H481">
        <v>8.8999999999999996E-2</v>
      </c>
      <c r="I481">
        <v>3.702</v>
      </c>
      <c r="J481">
        <v>0.61199999999999999</v>
      </c>
      <c r="K481">
        <v>6.0000000000000001E-3</v>
      </c>
      <c r="L481">
        <v>8.3000000000000004E-2</v>
      </c>
      <c r="M481">
        <v>8.5000000000000006E-2</v>
      </c>
    </row>
    <row r="482" spans="2:13">
      <c r="D482" t="s">
        <v>131</v>
      </c>
      <c r="F482" s="1">
        <v>313278</v>
      </c>
      <c r="G482">
        <v>40.799999999999997</v>
      </c>
      <c r="H482">
        <v>5.8000000000000003E-2</v>
      </c>
      <c r="I482">
        <v>2.52</v>
      </c>
      <c r="J482">
        <v>0.33900000000000002</v>
      </c>
      <c r="K482">
        <v>4.0000000000000001E-3</v>
      </c>
      <c r="L482">
        <v>5.5E-2</v>
      </c>
      <c r="M482">
        <v>5.6000000000000001E-2</v>
      </c>
    </row>
    <row r="483" spans="2:13">
      <c r="D483" t="s">
        <v>132</v>
      </c>
      <c r="F483" s="1">
        <v>442093</v>
      </c>
      <c r="G483">
        <v>47</v>
      </c>
      <c r="H483">
        <v>7.4999999999999997E-2</v>
      </c>
      <c r="I483">
        <v>2.9670000000000001</v>
      </c>
      <c r="J483">
        <v>0.48799999999999999</v>
      </c>
      <c r="K483">
        <v>5.0000000000000001E-3</v>
      </c>
      <c r="L483">
        <v>7.0000000000000007E-2</v>
      </c>
      <c r="M483">
        <v>7.2999999999999995E-2</v>
      </c>
    </row>
    <row r="484" spans="2:13">
      <c r="D484" t="s">
        <v>133</v>
      </c>
      <c r="F484" s="1">
        <v>1551056</v>
      </c>
      <c r="G484">
        <v>44</v>
      </c>
      <c r="H484">
        <v>0.27800000000000002</v>
      </c>
      <c r="I484">
        <v>11.013</v>
      </c>
      <c r="J484">
        <v>1.7649999999999999</v>
      </c>
      <c r="K484">
        <v>1.9E-2</v>
      </c>
      <c r="L484">
        <v>0.25900000000000001</v>
      </c>
      <c r="M484">
        <v>0.26800000000000002</v>
      </c>
    </row>
    <row r="487" spans="2:13">
      <c r="B487" t="s">
        <v>76</v>
      </c>
      <c r="C487" t="s">
        <v>78</v>
      </c>
      <c r="D487" t="s">
        <v>129</v>
      </c>
      <c r="F487" s="1">
        <v>753956</v>
      </c>
      <c r="G487">
        <v>21.3</v>
      </c>
      <c r="H487">
        <v>0.155</v>
      </c>
      <c r="I487">
        <v>2.6819999999999999</v>
      </c>
      <c r="J487">
        <v>0.60099999999999998</v>
      </c>
      <c r="K487">
        <v>8.0000000000000002E-3</v>
      </c>
      <c r="L487">
        <v>0.14599999999999999</v>
      </c>
      <c r="M487">
        <v>0.152</v>
      </c>
    </row>
    <row r="488" spans="2:13">
      <c r="D488" t="s">
        <v>130</v>
      </c>
      <c r="F488" s="1">
        <v>1310520</v>
      </c>
      <c r="G488">
        <v>24.6</v>
      </c>
      <c r="H488">
        <v>0.26100000000000001</v>
      </c>
      <c r="I488">
        <v>5.5190000000000001</v>
      </c>
      <c r="J488">
        <v>1.1819999999999999</v>
      </c>
      <c r="K488">
        <v>1.4E-2</v>
      </c>
      <c r="L488">
        <v>0.247</v>
      </c>
      <c r="M488">
        <v>0.25700000000000001</v>
      </c>
    </row>
    <row r="489" spans="2:13">
      <c r="D489" t="s">
        <v>131</v>
      </c>
      <c r="F489" s="1">
        <v>789882</v>
      </c>
      <c r="G489">
        <v>21.5</v>
      </c>
      <c r="H489">
        <v>0.16400000000000001</v>
      </c>
      <c r="I489">
        <v>3.633</v>
      </c>
      <c r="J489">
        <v>0.65300000000000002</v>
      </c>
      <c r="K489">
        <v>8.9999999999999993E-3</v>
      </c>
      <c r="L489">
        <v>0.155</v>
      </c>
      <c r="M489">
        <v>0.16200000000000001</v>
      </c>
    </row>
    <row r="490" spans="2:13">
      <c r="D490" t="s">
        <v>132</v>
      </c>
      <c r="F490" s="1">
        <v>839190</v>
      </c>
      <c r="G490">
        <v>25.1</v>
      </c>
      <c r="H490">
        <v>0.156</v>
      </c>
      <c r="I490">
        <v>3.1440000000000001</v>
      </c>
      <c r="J490">
        <v>0.64100000000000001</v>
      </c>
      <c r="K490">
        <v>8.0000000000000002E-3</v>
      </c>
      <c r="L490">
        <v>0.14799999999999999</v>
      </c>
      <c r="M490">
        <v>0.154</v>
      </c>
    </row>
    <row r="491" spans="2:13">
      <c r="D491" t="s">
        <v>133</v>
      </c>
      <c r="F491" s="1">
        <v>3693548</v>
      </c>
      <c r="G491">
        <v>23.2</v>
      </c>
      <c r="H491">
        <v>0.73599999999999999</v>
      </c>
      <c r="I491">
        <v>14.978</v>
      </c>
      <c r="J491">
        <v>3.0760000000000001</v>
      </c>
      <c r="K491">
        <v>0.04</v>
      </c>
      <c r="L491">
        <v>0.69599999999999995</v>
      </c>
      <c r="M491">
        <v>0.72499999999999998</v>
      </c>
    </row>
    <row r="494" spans="2:13">
      <c r="B494" t="s">
        <v>79</v>
      </c>
      <c r="C494" t="s">
        <v>77</v>
      </c>
      <c r="D494" t="s">
        <v>129</v>
      </c>
      <c r="F494" s="1">
        <v>209214</v>
      </c>
      <c r="G494">
        <v>45.5</v>
      </c>
      <c r="H494">
        <v>3.5999999999999997E-2</v>
      </c>
      <c r="I494">
        <v>1.111</v>
      </c>
      <c r="J494">
        <v>0.246</v>
      </c>
      <c r="K494">
        <v>2E-3</v>
      </c>
      <c r="L494">
        <v>3.3000000000000002E-2</v>
      </c>
      <c r="M494">
        <v>3.5000000000000003E-2</v>
      </c>
    </row>
    <row r="495" spans="2:13">
      <c r="D495" t="s">
        <v>130</v>
      </c>
      <c r="F495" s="1">
        <v>317966</v>
      </c>
      <c r="G495">
        <v>46.5</v>
      </c>
      <c r="H495">
        <v>6.0999999999999999E-2</v>
      </c>
      <c r="I495">
        <v>2.153</v>
      </c>
      <c r="J495">
        <v>0.47699999999999998</v>
      </c>
      <c r="K495">
        <v>4.0000000000000001E-3</v>
      </c>
      <c r="L495">
        <v>5.7000000000000002E-2</v>
      </c>
      <c r="M495">
        <v>0.06</v>
      </c>
    </row>
    <row r="496" spans="2:13">
      <c r="D496" t="s">
        <v>131</v>
      </c>
      <c r="F496" s="1">
        <v>203792</v>
      </c>
      <c r="G496">
        <v>43.5</v>
      </c>
      <c r="H496">
        <v>3.7999999999999999E-2</v>
      </c>
      <c r="I496">
        <v>1.464</v>
      </c>
      <c r="J496">
        <v>0.253</v>
      </c>
      <c r="K496">
        <v>2E-3</v>
      </c>
      <c r="L496">
        <v>3.5000000000000003E-2</v>
      </c>
      <c r="M496">
        <v>3.6999999999999998E-2</v>
      </c>
    </row>
    <row r="497" spans="1:13">
      <c r="D497" t="s">
        <v>132</v>
      </c>
      <c r="F497" s="1">
        <v>316896</v>
      </c>
      <c r="G497">
        <v>48.3</v>
      </c>
      <c r="H497">
        <v>5.3999999999999999E-2</v>
      </c>
      <c r="I497">
        <v>1.89</v>
      </c>
      <c r="J497">
        <v>0.38800000000000001</v>
      </c>
      <c r="K497">
        <v>3.0000000000000001E-3</v>
      </c>
      <c r="L497">
        <v>0.05</v>
      </c>
      <c r="M497">
        <v>5.1999999999999998E-2</v>
      </c>
    </row>
    <row r="498" spans="1:13">
      <c r="D498" t="s">
        <v>133</v>
      </c>
      <c r="F498" s="1">
        <v>1047868</v>
      </c>
      <c r="G498">
        <v>46.2</v>
      </c>
      <c r="H498">
        <v>0.188</v>
      </c>
      <c r="I498">
        <v>6.6189999999999998</v>
      </c>
      <c r="J498">
        <v>1.3640000000000001</v>
      </c>
      <c r="K498">
        <v>1.2E-2</v>
      </c>
      <c r="L498">
        <v>0.17599999999999999</v>
      </c>
      <c r="M498">
        <v>0.184</v>
      </c>
    </row>
    <row r="501" spans="1:13">
      <c r="B501" t="s">
        <v>79</v>
      </c>
      <c r="C501" t="s">
        <v>78</v>
      </c>
      <c r="D501" t="s">
        <v>129</v>
      </c>
      <c r="F501" s="1">
        <v>363068</v>
      </c>
      <c r="G501">
        <v>14.9</v>
      </c>
      <c r="H501">
        <v>0.104</v>
      </c>
      <c r="I501">
        <v>1.613</v>
      </c>
      <c r="J501">
        <v>0.34799999999999998</v>
      </c>
      <c r="K501">
        <v>5.0000000000000001E-3</v>
      </c>
      <c r="L501">
        <v>9.9000000000000005E-2</v>
      </c>
      <c r="M501">
        <v>0.104</v>
      </c>
    </row>
    <row r="502" spans="1:13">
      <c r="D502" t="s">
        <v>130</v>
      </c>
      <c r="F502" s="1">
        <v>681090</v>
      </c>
      <c r="G502">
        <v>17.8</v>
      </c>
      <c r="H502">
        <v>0.18</v>
      </c>
      <c r="I502">
        <v>3.4769999999999999</v>
      </c>
      <c r="J502">
        <v>0.71199999999999997</v>
      </c>
      <c r="K502">
        <v>8.9999999999999993E-3</v>
      </c>
      <c r="L502">
        <v>0.17100000000000001</v>
      </c>
      <c r="M502">
        <v>0.17799999999999999</v>
      </c>
    </row>
    <row r="503" spans="1:13">
      <c r="D503" t="s">
        <v>131</v>
      </c>
      <c r="F503" s="1">
        <v>435718</v>
      </c>
      <c r="G503">
        <v>14.1</v>
      </c>
      <c r="H503">
        <v>0.13</v>
      </c>
      <c r="I503">
        <v>2.5310000000000001</v>
      </c>
      <c r="J503">
        <v>0.434</v>
      </c>
      <c r="K503">
        <v>6.0000000000000001E-3</v>
      </c>
      <c r="L503">
        <v>0.123</v>
      </c>
      <c r="M503">
        <v>0.129</v>
      </c>
    </row>
    <row r="504" spans="1:13">
      <c r="D504" t="s">
        <v>132</v>
      </c>
      <c r="F504" s="1">
        <v>450220</v>
      </c>
      <c r="G504">
        <v>18.3</v>
      </c>
      <c r="H504">
        <v>0.109</v>
      </c>
      <c r="I504">
        <v>2.056</v>
      </c>
      <c r="J504">
        <v>0.379</v>
      </c>
      <c r="K504">
        <v>5.0000000000000001E-3</v>
      </c>
      <c r="L504">
        <v>0.10299999999999999</v>
      </c>
      <c r="M504">
        <v>0.108</v>
      </c>
    </row>
    <row r="505" spans="1:13">
      <c r="D505" t="s">
        <v>133</v>
      </c>
      <c r="F505" s="1">
        <v>1930097</v>
      </c>
      <c r="G505">
        <v>16.399999999999999</v>
      </c>
      <c r="H505">
        <v>0.52200000000000002</v>
      </c>
      <c r="I505">
        <v>9.6769999999999996</v>
      </c>
      <c r="J505">
        <v>1.8720000000000001</v>
      </c>
      <c r="K505">
        <v>2.5999999999999999E-2</v>
      </c>
      <c r="L505">
        <v>0.496</v>
      </c>
      <c r="M505">
        <v>0.51900000000000002</v>
      </c>
    </row>
    <row r="506" spans="1:13">
      <c r="D506" t="s">
        <v>134</v>
      </c>
      <c r="E506" t="s">
        <v>135</v>
      </c>
      <c r="F506" t="s">
        <v>136</v>
      </c>
      <c r="G506" t="s">
        <v>136</v>
      </c>
      <c r="H506" t="s">
        <v>136</v>
      </c>
      <c r="I506" t="s">
        <v>136</v>
      </c>
      <c r="J506" t="s">
        <v>136</v>
      </c>
      <c r="K506" t="s">
        <v>136</v>
      </c>
    </row>
    <row r="508" spans="1:13">
      <c r="A508" t="s">
        <v>74</v>
      </c>
      <c r="B508" t="s">
        <v>47</v>
      </c>
      <c r="C508" t="s">
        <v>71</v>
      </c>
      <c r="D508" t="s">
        <v>129</v>
      </c>
      <c r="F508" s="1">
        <v>1633174</v>
      </c>
      <c r="G508">
        <v>22.5</v>
      </c>
      <c r="H508">
        <v>0.97</v>
      </c>
      <c r="I508">
        <v>11.257999999999999</v>
      </c>
      <c r="J508">
        <v>1.9219999999999999</v>
      </c>
      <c r="K508">
        <v>4.3999999999999997E-2</v>
      </c>
      <c r="L508">
        <v>0.92600000000000005</v>
      </c>
      <c r="M508">
        <v>0.96599999999999997</v>
      </c>
    </row>
    <row r="509" spans="1:13">
      <c r="D509" t="s">
        <v>130</v>
      </c>
      <c r="F509" s="1">
        <v>2798326</v>
      </c>
      <c r="G509">
        <v>25.8</v>
      </c>
      <c r="H509">
        <v>1.657</v>
      </c>
      <c r="I509">
        <v>20.387</v>
      </c>
      <c r="J509">
        <v>3.778</v>
      </c>
      <c r="K509">
        <v>6.6000000000000003E-2</v>
      </c>
      <c r="L509">
        <v>1.591</v>
      </c>
      <c r="M509">
        <v>1.675</v>
      </c>
    </row>
    <row r="510" spans="1:13">
      <c r="D510" t="s">
        <v>131</v>
      </c>
      <c r="F510" s="1">
        <v>1742670</v>
      </c>
      <c r="G510">
        <v>21.8</v>
      </c>
      <c r="H510">
        <v>1.0920000000000001</v>
      </c>
      <c r="I510">
        <v>13.981999999999999</v>
      </c>
      <c r="J510">
        <v>2.206</v>
      </c>
      <c r="K510">
        <v>4.3999999999999997E-2</v>
      </c>
      <c r="L510">
        <v>1.048</v>
      </c>
      <c r="M510">
        <v>1.101</v>
      </c>
    </row>
    <row r="511" spans="1:13">
      <c r="D511" t="s">
        <v>132</v>
      </c>
      <c r="F511" s="1">
        <v>2048399</v>
      </c>
      <c r="G511">
        <v>27.7</v>
      </c>
      <c r="H511">
        <v>1.4990000000000001</v>
      </c>
      <c r="I511">
        <v>14.355</v>
      </c>
      <c r="J511">
        <v>2.7320000000000002</v>
      </c>
      <c r="K511">
        <v>7.1999999999999995E-2</v>
      </c>
      <c r="L511">
        <v>1.427</v>
      </c>
      <c r="M511">
        <v>1.524</v>
      </c>
    </row>
    <row r="512" spans="1:13">
      <c r="D512" t="s">
        <v>133</v>
      </c>
      <c r="F512" s="1">
        <v>8222570</v>
      </c>
      <c r="G512">
        <v>24.6</v>
      </c>
      <c r="H512">
        <v>5.2169999999999996</v>
      </c>
      <c r="I512">
        <v>59.982999999999997</v>
      </c>
      <c r="J512">
        <v>10.638</v>
      </c>
      <c r="K512">
        <v>0.22600000000000001</v>
      </c>
      <c r="L512">
        <v>4.9909999999999997</v>
      </c>
      <c r="M512">
        <v>5.266</v>
      </c>
    </row>
    <row r="513" spans="2:13">
      <c r="D513" t="s">
        <v>134</v>
      </c>
      <c r="E513" t="s">
        <v>135</v>
      </c>
      <c r="F513" t="s">
        <v>136</v>
      </c>
      <c r="G513" t="s">
        <v>136</v>
      </c>
      <c r="H513" t="s">
        <v>136</v>
      </c>
      <c r="I513" t="s">
        <v>136</v>
      </c>
      <c r="J513" t="s">
        <v>136</v>
      </c>
      <c r="K513" t="s">
        <v>136</v>
      </c>
    </row>
    <row r="516" spans="2:13">
      <c r="D516" t="s">
        <v>115</v>
      </c>
      <c r="E516" t="s">
        <v>13</v>
      </c>
    </row>
    <row r="518" spans="2:13">
      <c r="C518" t="s">
        <v>75</v>
      </c>
      <c r="D518" t="s">
        <v>129</v>
      </c>
      <c r="F518">
        <v>0</v>
      </c>
      <c r="G518">
        <v>0</v>
      </c>
      <c r="H518">
        <v>0.47</v>
      </c>
      <c r="I518">
        <v>2.9940000000000002</v>
      </c>
      <c r="J518">
        <v>0.34200000000000003</v>
      </c>
      <c r="K518">
        <v>2.1999999999999999E-2</v>
      </c>
      <c r="L518">
        <v>0.44800000000000001</v>
      </c>
      <c r="M518">
        <v>0.46899999999999997</v>
      </c>
    </row>
    <row r="519" spans="2:13">
      <c r="D519" t="s">
        <v>130</v>
      </c>
      <c r="F519">
        <v>0</v>
      </c>
      <c r="G519">
        <v>0</v>
      </c>
      <c r="H519">
        <v>0.80500000000000005</v>
      </c>
      <c r="I519">
        <v>4.1269999999999998</v>
      </c>
      <c r="J519">
        <v>0.65400000000000003</v>
      </c>
      <c r="K519">
        <v>0.03</v>
      </c>
      <c r="L519">
        <v>0.77500000000000002</v>
      </c>
      <c r="M519">
        <v>0.82199999999999995</v>
      </c>
    </row>
    <row r="520" spans="2:13">
      <c r="D520" t="s">
        <v>131</v>
      </c>
      <c r="F520">
        <v>0</v>
      </c>
      <c r="G520">
        <v>0</v>
      </c>
      <c r="H520">
        <v>0.53100000000000003</v>
      </c>
      <c r="I520">
        <v>2.8610000000000002</v>
      </c>
      <c r="J520">
        <v>0.434</v>
      </c>
      <c r="K520">
        <v>2.1000000000000001E-2</v>
      </c>
      <c r="L520">
        <v>0.51</v>
      </c>
      <c r="M520">
        <v>0.53900000000000003</v>
      </c>
    </row>
    <row r="521" spans="2:13">
      <c r="D521" t="s">
        <v>132</v>
      </c>
      <c r="F521">
        <v>0</v>
      </c>
      <c r="G521">
        <v>0</v>
      </c>
      <c r="H521">
        <v>0.90300000000000002</v>
      </c>
      <c r="I521">
        <v>3.319</v>
      </c>
      <c r="J521">
        <v>0.92900000000000005</v>
      </c>
      <c r="K521">
        <v>6.7000000000000004E-2</v>
      </c>
      <c r="L521">
        <v>0.83599999999999997</v>
      </c>
      <c r="M521">
        <v>0.90800000000000003</v>
      </c>
    </row>
    <row r="522" spans="2:13">
      <c r="D522" t="s">
        <v>133</v>
      </c>
      <c r="F522">
        <v>0</v>
      </c>
      <c r="G522">
        <v>0</v>
      </c>
      <c r="H522">
        <v>2.7090000000000001</v>
      </c>
      <c r="I522">
        <v>13.301</v>
      </c>
      <c r="J522">
        <v>2.36</v>
      </c>
      <c r="K522">
        <v>0.13900000000000001</v>
      </c>
      <c r="L522">
        <v>2.569</v>
      </c>
      <c r="M522">
        <v>2.7370000000000001</v>
      </c>
    </row>
    <row r="525" spans="2:13">
      <c r="B525" t="s">
        <v>76</v>
      </c>
      <c r="C525" t="s">
        <v>77</v>
      </c>
      <c r="D525" t="s">
        <v>129</v>
      </c>
      <c r="F525" s="1">
        <v>476047</v>
      </c>
      <c r="G525">
        <v>58.8</v>
      </c>
      <c r="H525">
        <v>7.8E-2</v>
      </c>
      <c r="I525">
        <v>1.64</v>
      </c>
      <c r="J525">
        <v>0.84199999999999997</v>
      </c>
      <c r="K525">
        <v>4.0000000000000001E-3</v>
      </c>
      <c r="L525">
        <v>7.3999999999999996E-2</v>
      </c>
      <c r="M525">
        <v>7.9000000000000001E-2</v>
      </c>
    </row>
    <row r="526" spans="2:13">
      <c r="D526" t="s">
        <v>130</v>
      </c>
      <c r="F526" s="1">
        <v>742925</v>
      </c>
      <c r="G526">
        <v>59.3</v>
      </c>
      <c r="H526">
        <v>0.15</v>
      </c>
      <c r="I526">
        <v>3.1040000000000001</v>
      </c>
      <c r="J526">
        <v>1.9430000000000001</v>
      </c>
      <c r="K526">
        <v>7.0000000000000001E-3</v>
      </c>
      <c r="L526">
        <v>0.14199999999999999</v>
      </c>
      <c r="M526">
        <v>0.154</v>
      </c>
    </row>
    <row r="527" spans="2:13">
      <c r="D527" t="s">
        <v>131</v>
      </c>
      <c r="F527" s="1">
        <v>466861</v>
      </c>
      <c r="G527">
        <v>58.8</v>
      </c>
      <c r="H527">
        <v>7.9000000000000001E-2</v>
      </c>
      <c r="I527">
        <v>2.0139999999999998</v>
      </c>
      <c r="J527">
        <v>0.877</v>
      </c>
      <c r="K527">
        <v>4.0000000000000001E-3</v>
      </c>
      <c r="L527">
        <v>7.4999999999999997E-2</v>
      </c>
      <c r="M527">
        <v>0.08</v>
      </c>
    </row>
    <row r="528" spans="2:13">
      <c r="D528" t="s">
        <v>132</v>
      </c>
      <c r="F528" s="1">
        <v>651298</v>
      </c>
      <c r="G528">
        <v>59.3</v>
      </c>
      <c r="H528">
        <v>9.8000000000000004E-2</v>
      </c>
      <c r="I528">
        <v>2.3650000000000002</v>
      </c>
      <c r="J528">
        <v>1.089</v>
      </c>
      <c r="K528">
        <v>5.0000000000000001E-3</v>
      </c>
      <c r="L528">
        <v>9.2999999999999999E-2</v>
      </c>
      <c r="M528">
        <v>0.1</v>
      </c>
    </row>
    <row r="529" spans="2:13">
      <c r="D529" t="s">
        <v>133</v>
      </c>
      <c r="F529" s="1">
        <v>2337132</v>
      </c>
      <c r="G529">
        <v>59.1</v>
      </c>
      <c r="H529">
        <v>0.40500000000000003</v>
      </c>
      <c r="I529">
        <v>9.1229999999999993</v>
      </c>
      <c r="J529">
        <v>4.7510000000000003</v>
      </c>
      <c r="K529">
        <v>2.1000000000000001E-2</v>
      </c>
      <c r="L529">
        <v>0.38400000000000001</v>
      </c>
      <c r="M529">
        <v>0.41299999999999998</v>
      </c>
    </row>
    <row r="532" spans="2:13">
      <c r="B532" t="s">
        <v>76</v>
      </c>
      <c r="C532" t="s">
        <v>78</v>
      </c>
      <c r="D532" t="s">
        <v>129</v>
      </c>
      <c r="F532" s="1">
        <v>1239408</v>
      </c>
      <c r="G532">
        <v>21.7</v>
      </c>
      <c r="H532">
        <v>0.248</v>
      </c>
      <c r="I532">
        <v>4.3600000000000003</v>
      </c>
      <c r="J532">
        <v>0.95299999999999996</v>
      </c>
      <c r="K532">
        <v>1.2E-2</v>
      </c>
      <c r="L532">
        <v>0.23499999999999999</v>
      </c>
      <c r="M532">
        <v>0.245</v>
      </c>
    </row>
    <row r="533" spans="2:13">
      <c r="D533" t="s">
        <v>130</v>
      </c>
      <c r="F533" s="1">
        <v>2143604</v>
      </c>
      <c r="G533">
        <v>25.7</v>
      </c>
      <c r="H533">
        <v>0.435</v>
      </c>
      <c r="I533">
        <v>9.048</v>
      </c>
      <c r="J533">
        <v>1.97</v>
      </c>
      <c r="K533">
        <v>2.1999999999999999E-2</v>
      </c>
      <c r="L533">
        <v>0.41399999999999998</v>
      </c>
      <c r="M533">
        <v>0.432</v>
      </c>
    </row>
    <row r="534" spans="2:13">
      <c r="D534" t="s">
        <v>131</v>
      </c>
      <c r="F534" s="1">
        <v>1361921</v>
      </c>
      <c r="G534">
        <v>21.9</v>
      </c>
      <c r="H534">
        <v>0.27300000000000002</v>
      </c>
      <c r="I534">
        <v>6.2030000000000003</v>
      </c>
      <c r="J534">
        <v>1.044</v>
      </c>
      <c r="K534">
        <v>1.2999999999999999E-2</v>
      </c>
      <c r="L534">
        <v>0.26</v>
      </c>
      <c r="M534">
        <v>0.27</v>
      </c>
    </row>
    <row r="535" spans="2:13">
      <c r="D535" t="s">
        <v>132</v>
      </c>
      <c r="F535" s="1">
        <v>1396584</v>
      </c>
      <c r="G535">
        <v>25.4</v>
      </c>
      <c r="H535">
        <v>0.253</v>
      </c>
      <c r="I535">
        <v>5.3079999999999998</v>
      </c>
      <c r="J535">
        <v>0.98899999999999999</v>
      </c>
      <c r="K535">
        <v>1.0999999999999999E-2</v>
      </c>
      <c r="L535">
        <v>0.24199999999999999</v>
      </c>
      <c r="M535">
        <v>0.251</v>
      </c>
    </row>
    <row r="536" spans="2:13">
      <c r="D536" t="s">
        <v>133</v>
      </c>
      <c r="F536" s="1">
        <v>6141517</v>
      </c>
      <c r="G536">
        <v>23.8</v>
      </c>
      <c r="H536">
        <v>1.2090000000000001</v>
      </c>
      <c r="I536">
        <v>24.919</v>
      </c>
      <c r="J536">
        <v>4.9569999999999999</v>
      </c>
      <c r="K536">
        <v>5.8000000000000003E-2</v>
      </c>
      <c r="L536">
        <v>1.151</v>
      </c>
      <c r="M536">
        <v>1.198</v>
      </c>
    </row>
    <row r="539" spans="2:13">
      <c r="B539" t="s">
        <v>79</v>
      </c>
      <c r="C539" t="s">
        <v>77</v>
      </c>
      <c r="D539" t="s">
        <v>129</v>
      </c>
      <c r="F539" s="1">
        <v>38459</v>
      </c>
      <c r="G539">
        <v>53.6</v>
      </c>
      <c r="H539">
        <v>6.0000000000000001E-3</v>
      </c>
      <c r="I539">
        <v>0.16700000000000001</v>
      </c>
      <c r="J539">
        <v>4.2999999999999997E-2</v>
      </c>
      <c r="K539">
        <v>0</v>
      </c>
      <c r="L539">
        <v>5.0000000000000001E-3</v>
      </c>
      <c r="M539">
        <v>5.0000000000000001E-3</v>
      </c>
    </row>
    <row r="540" spans="2:13">
      <c r="D540" t="s">
        <v>130</v>
      </c>
      <c r="F540" s="1">
        <v>58854</v>
      </c>
      <c r="G540">
        <v>53</v>
      </c>
      <c r="H540">
        <v>0.01</v>
      </c>
      <c r="I540">
        <v>0.32100000000000001</v>
      </c>
      <c r="J540">
        <v>9.2999999999999999E-2</v>
      </c>
      <c r="K540">
        <v>1E-3</v>
      </c>
      <c r="L540">
        <v>8.9999999999999993E-3</v>
      </c>
      <c r="M540">
        <v>0.01</v>
      </c>
    </row>
    <row r="541" spans="2:13">
      <c r="D541" t="s">
        <v>131</v>
      </c>
      <c r="F541" s="1">
        <v>36535</v>
      </c>
      <c r="G541">
        <v>52.5</v>
      </c>
      <c r="H541">
        <v>6.0000000000000001E-3</v>
      </c>
      <c r="I541">
        <v>0.20699999999999999</v>
      </c>
      <c r="J541">
        <v>4.2000000000000003E-2</v>
      </c>
      <c r="K541">
        <v>0</v>
      </c>
      <c r="L541">
        <v>5.0000000000000001E-3</v>
      </c>
      <c r="M541">
        <v>5.0000000000000001E-3</v>
      </c>
    </row>
    <row r="542" spans="2:13">
      <c r="D542" t="s">
        <v>132</v>
      </c>
      <c r="F542" s="1">
        <v>51843</v>
      </c>
      <c r="G542">
        <v>53</v>
      </c>
      <c r="H542">
        <v>7.0000000000000001E-3</v>
      </c>
      <c r="I542">
        <v>0.24299999999999999</v>
      </c>
      <c r="J542">
        <v>5.1999999999999998E-2</v>
      </c>
      <c r="K542">
        <v>0</v>
      </c>
      <c r="L542">
        <v>7.0000000000000001E-3</v>
      </c>
      <c r="M542">
        <v>7.0000000000000001E-3</v>
      </c>
    </row>
    <row r="543" spans="2:13">
      <c r="D543" t="s">
        <v>133</v>
      </c>
      <c r="F543" s="1">
        <v>185691</v>
      </c>
      <c r="G543">
        <v>53</v>
      </c>
      <c r="H543">
        <v>2.8000000000000001E-2</v>
      </c>
      <c r="I543">
        <v>0.93799999999999994</v>
      </c>
      <c r="J543">
        <v>0.23</v>
      </c>
      <c r="K543">
        <v>2E-3</v>
      </c>
      <c r="L543">
        <v>2.5999999999999999E-2</v>
      </c>
      <c r="M543">
        <v>2.8000000000000001E-2</v>
      </c>
    </row>
    <row r="546" spans="1:13">
      <c r="B546" t="s">
        <v>79</v>
      </c>
      <c r="C546" t="s">
        <v>78</v>
      </c>
      <c r="D546" t="s">
        <v>129</v>
      </c>
      <c r="F546" s="1">
        <v>103180</v>
      </c>
      <c r="G546">
        <v>21.5</v>
      </c>
      <c r="H546">
        <v>2.1000000000000001E-2</v>
      </c>
      <c r="I546">
        <v>0.37</v>
      </c>
      <c r="J546">
        <v>7.6999999999999999E-2</v>
      </c>
      <c r="K546">
        <v>1E-3</v>
      </c>
      <c r="L546">
        <v>0.02</v>
      </c>
      <c r="M546">
        <v>2.1000000000000001E-2</v>
      </c>
    </row>
    <row r="547" spans="1:13">
      <c r="D547" t="s">
        <v>130</v>
      </c>
      <c r="F547" s="1">
        <v>179938</v>
      </c>
      <c r="G547">
        <v>24.3</v>
      </c>
      <c r="H547">
        <v>3.6999999999999998E-2</v>
      </c>
      <c r="I547">
        <v>0.77200000000000002</v>
      </c>
      <c r="J547">
        <v>0.16</v>
      </c>
      <c r="K547">
        <v>2E-3</v>
      </c>
      <c r="L547">
        <v>3.5000000000000003E-2</v>
      </c>
      <c r="M547">
        <v>3.6999999999999998E-2</v>
      </c>
    </row>
    <row r="548" spans="1:13">
      <c r="D548" t="s">
        <v>131</v>
      </c>
      <c r="F548" s="1">
        <v>111208</v>
      </c>
      <c r="G548">
        <v>21.8</v>
      </c>
      <c r="H548">
        <v>2.3E-2</v>
      </c>
      <c r="I548">
        <v>0.51700000000000002</v>
      </c>
      <c r="J548">
        <v>8.4000000000000005E-2</v>
      </c>
      <c r="K548">
        <v>1E-3</v>
      </c>
      <c r="L548">
        <v>2.1999999999999999E-2</v>
      </c>
      <c r="M548">
        <v>2.3E-2</v>
      </c>
    </row>
    <row r="549" spans="1:13">
      <c r="D549" t="s">
        <v>132</v>
      </c>
      <c r="F549" s="1">
        <v>117867</v>
      </c>
      <c r="G549">
        <v>24.1</v>
      </c>
      <c r="H549">
        <v>2.1999999999999999E-2</v>
      </c>
      <c r="I549">
        <v>0.45300000000000001</v>
      </c>
      <c r="J549">
        <v>8.3000000000000004E-2</v>
      </c>
      <c r="K549">
        <v>1E-3</v>
      </c>
      <c r="L549">
        <v>2.1000000000000001E-2</v>
      </c>
      <c r="M549">
        <v>2.1999999999999999E-2</v>
      </c>
    </row>
    <row r="550" spans="1:13">
      <c r="D550" t="s">
        <v>133</v>
      </c>
      <c r="F550" s="1">
        <v>512192</v>
      </c>
      <c r="G550">
        <v>23.1</v>
      </c>
      <c r="H550">
        <v>0.10199999999999999</v>
      </c>
      <c r="I550">
        <v>2.1120000000000001</v>
      </c>
      <c r="J550">
        <v>0.40500000000000003</v>
      </c>
      <c r="K550">
        <v>5.0000000000000001E-3</v>
      </c>
      <c r="L550">
        <v>9.7000000000000003E-2</v>
      </c>
      <c r="M550">
        <v>0.10100000000000001</v>
      </c>
    </row>
    <row r="551" spans="1:13">
      <c r="D551" t="s">
        <v>134</v>
      </c>
      <c r="E551" t="s">
        <v>135</v>
      </c>
      <c r="F551" t="s">
        <v>136</v>
      </c>
      <c r="G551" t="s">
        <v>136</v>
      </c>
      <c r="H551" t="s">
        <v>136</v>
      </c>
      <c r="I551" t="s">
        <v>136</v>
      </c>
      <c r="J551" t="s">
        <v>136</v>
      </c>
      <c r="K551" t="s">
        <v>136</v>
      </c>
    </row>
    <row r="553" spans="1:13">
      <c r="A553" t="s">
        <v>74</v>
      </c>
      <c r="B553" t="s">
        <v>47</v>
      </c>
      <c r="C553" t="s">
        <v>71</v>
      </c>
      <c r="D553" t="s">
        <v>129</v>
      </c>
      <c r="F553" s="1">
        <v>1857095</v>
      </c>
      <c r="G553">
        <v>26.3</v>
      </c>
      <c r="H553">
        <v>0.82199999999999995</v>
      </c>
      <c r="I553">
        <v>9.5299999999999994</v>
      </c>
      <c r="J553">
        <v>2.258</v>
      </c>
      <c r="K553">
        <v>0.04</v>
      </c>
      <c r="L553">
        <v>0.78200000000000003</v>
      </c>
      <c r="M553">
        <v>0.81899999999999995</v>
      </c>
    </row>
    <row r="554" spans="1:13">
      <c r="D554" t="s">
        <v>130</v>
      </c>
      <c r="F554" s="1">
        <v>3125321</v>
      </c>
      <c r="G554">
        <v>29.9</v>
      </c>
      <c r="H554">
        <v>1.4370000000000001</v>
      </c>
      <c r="I554">
        <v>17.370999999999999</v>
      </c>
      <c r="J554">
        <v>4.819</v>
      </c>
      <c r="K554">
        <v>6.2E-2</v>
      </c>
      <c r="L554">
        <v>1.3759999999999999</v>
      </c>
      <c r="M554">
        <v>1.454</v>
      </c>
    </row>
    <row r="555" spans="1:13">
      <c r="D555" t="s">
        <v>131</v>
      </c>
      <c r="F555" s="1">
        <v>1976524</v>
      </c>
      <c r="G555">
        <v>26.1</v>
      </c>
      <c r="H555">
        <v>0.91100000000000003</v>
      </c>
      <c r="I555">
        <v>11.802</v>
      </c>
      <c r="J555">
        <v>2.4820000000000002</v>
      </c>
      <c r="K555">
        <v>3.9E-2</v>
      </c>
      <c r="L555">
        <v>0.872</v>
      </c>
      <c r="M555">
        <v>0.91800000000000004</v>
      </c>
    </row>
    <row r="556" spans="1:13">
      <c r="D556" t="s">
        <v>132</v>
      </c>
      <c r="F556" s="1">
        <v>2217593</v>
      </c>
      <c r="G556">
        <v>30.8</v>
      </c>
      <c r="H556">
        <v>1.2829999999999999</v>
      </c>
      <c r="I556">
        <v>11.689</v>
      </c>
      <c r="J556">
        <v>3.1440000000000001</v>
      </c>
      <c r="K556">
        <v>8.5000000000000006E-2</v>
      </c>
      <c r="L556">
        <v>1.198</v>
      </c>
      <c r="M556">
        <v>1.2869999999999999</v>
      </c>
    </row>
    <row r="557" spans="1:13">
      <c r="D557" t="s">
        <v>133</v>
      </c>
      <c r="F557" s="1">
        <v>9176532</v>
      </c>
      <c r="G557">
        <v>28.4</v>
      </c>
      <c r="H557">
        <v>4.4530000000000003</v>
      </c>
      <c r="I557">
        <v>50.393000000000001</v>
      </c>
      <c r="J557">
        <v>12.702999999999999</v>
      </c>
      <c r="K557">
        <v>0.22500000000000001</v>
      </c>
      <c r="L557">
        <v>4.2279999999999998</v>
      </c>
      <c r="M557">
        <v>4.4770000000000003</v>
      </c>
    </row>
    <row r="558" spans="1:13">
      <c r="D558" t="s">
        <v>134</v>
      </c>
      <c r="E558" t="s">
        <v>135</v>
      </c>
      <c r="F558" t="s">
        <v>136</v>
      </c>
      <c r="G558" t="s">
        <v>136</v>
      </c>
      <c r="H558" t="s">
        <v>136</v>
      </c>
      <c r="I558" t="s">
        <v>136</v>
      </c>
      <c r="J558" t="s">
        <v>136</v>
      </c>
      <c r="K558" t="s">
        <v>136</v>
      </c>
    </row>
    <row r="561" spans="2:13">
      <c r="D561" t="s">
        <v>116</v>
      </c>
      <c r="E561" t="s">
        <v>14</v>
      </c>
    </row>
    <row r="563" spans="2:13">
      <c r="C563" t="s">
        <v>75</v>
      </c>
      <c r="D563" t="s">
        <v>129</v>
      </c>
      <c r="F563">
        <v>0</v>
      </c>
      <c r="G563">
        <v>0</v>
      </c>
      <c r="H563">
        <v>0.247</v>
      </c>
      <c r="I563">
        <v>1.659</v>
      </c>
      <c r="J563">
        <v>0.14599999999999999</v>
      </c>
      <c r="K563">
        <v>8.9999999999999993E-3</v>
      </c>
      <c r="L563">
        <v>0.23799999999999999</v>
      </c>
      <c r="M563">
        <v>0.248</v>
      </c>
    </row>
    <row r="564" spans="2:13">
      <c r="D564" t="s">
        <v>130</v>
      </c>
      <c r="F564">
        <v>0</v>
      </c>
      <c r="G564">
        <v>0</v>
      </c>
      <c r="H564">
        <v>0.40699999999999997</v>
      </c>
      <c r="I564">
        <v>2.16</v>
      </c>
      <c r="J564">
        <v>0.28799999999999998</v>
      </c>
      <c r="K564">
        <v>1.0999999999999999E-2</v>
      </c>
      <c r="L564">
        <v>0.39600000000000002</v>
      </c>
      <c r="M564">
        <v>0.41899999999999998</v>
      </c>
    </row>
    <row r="565" spans="2:13">
      <c r="D565" t="s">
        <v>131</v>
      </c>
      <c r="F565">
        <v>0</v>
      </c>
      <c r="G565">
        <v>0</v>
      </c>
      <c r="H565">
        <v>0.26900000000000002</v>
      </c>
      <c r="I565">
        <v>1.5069999999999999</v>
      </c>
      <c r="J565">
        <v>0.191</v>
      </c>
      <c r="K565">
        <v>8.0000000000000002E-3</v>
      </c>
      <c r="L565">
        <v>0.26100000000000001</v>
      </c>
      <c r="M565">
        <v>0.27500000000000002</v>
      </c>
    </row>
    <row r="566" spans="2:13">
      <c r="D566" t="s">
        <v>132</v>
      </c>
      <c r="F566">
        <v>0</v>
      </c>
      <c r="G566">
        <v>0</v>
      </c>
      <c r="H566">
        <v>0.39300000000000002</v>
      </c>
      <c r="I566">
        <v>1.6539999999999999</v>
      </c>
      <c r="J566">
        <v>0.221</v>
      </c>
      <c r="K566">
        <v>0.01</v>
      </c>
      <c r="L566">
        <v>0.38300000000000001</v>
      </c>
      <c r="M566">
        <v>0.41</v>
      </c>
    </row>
    <row r="567" spans="2:13">
      <c r="D567" t="s">
        <v>133</v>
      </c>
      <c r="F567">
        <v>0</v>
      </c>
      <c r="G567">
        <v>0</v>
      </c>
      <c r="H567">
        <v>1.3160000000000001</v>
      </c>
      <c r="I567">
        <v>6.9790000000000001</v>
      </c>
      <c r="J567">
        <v>0.84699999999999998</v>
      </c>
      <c r="K567">
        <v>3.6999999999999998E-2</v>
      </c>
      <c r="L567">
        <v>1.2789999999999999</v>
      </c>
      <c r="M567">
        <v>1.351</v>
      </c>
    </row>
    <row r="570" spans="2:13">
      <c r="B570" t="s">
        <v>76</v>
      </c>
      <c r="C570" t="s">
        <v>77</v>
      </c>
      <c r="D570" t="s">
        <v>129</v>
      </c>
      <c r="F570" s="1">
        <v>3790</v>
      </c>
      <c r="G570">
        <v>45.2</v>
      </c>
      <c r="H570">
        <v>1E-3</v>
      </c>
      <c r="I570">
        <v>0.02</v>
      </c>
      <c r="J570">
        <v>4.0000000000000001E-3</v>
      </c>
      <c r="K570">
        <v>0</v>
      </c>
      <c r="L570">
        <v>1E-3</v>
      </c>
      <c r="M570">
        <v>1E-3</v>
      </c>
    </row>
    <row r="571" spans="2:13">
      <c r="D571" t="s">
        <v>130</v>
      </c>
      <c r="F571" s="1">
        <v>7437</v>
      </c>
      <c r="G571">
        <v>44.7</v>
      </c>
      <c r="H571">
        <v>1E-3</v>
      </c>
      <c r="I571">
        <v>5.0999999999999997E-2</v>
      </c>
      <c r="J571">
        <v>0.01</v>
      </c>
      <c r="K571">
        <v>0</v>
      </c>
      <c r="L571">
        <v>1E-3</v>
      </c>
      <c r="M571">
        <v>1E-3</v>
      </c>
    </row>
    <row r="572" spans="2:13">
      <c r="D572" t="s">
        <v>131</v>
      </c>
      <c r="F572" s="1">
        <v>4440</v>
      </c>
      <c r="G572">
        <v>44.1</v>
      </c>
      <c r="H572">
        <v>1E-3</v>
      </c>
      <c r="I572">
        <v>3.2000000000000001E-2</v>
      </c>
      <c r="J572">
        <v>5.0000000000000001E-3</v>
      </c>
      <c r="K572">
        <v>0</v>
      </c>
      <c r="L572">
        <v>1E-3</v>
      </c>
      <c r="M572">
        <v>1E-3</v>
      </c>
    </row>
    <row r="573" spans="2:13">
      <c r="D573" t="s">
        <v>132</v>
      </c>
      <c r="F573" s="1">
        <v>8238</v>
      </c>
      <c r="G573">
        <v>44.7</v>
      </c>
      <c r="H573">
        <v>1E-3</v>
      </c>
      <c r="I573">
        <v>4.7E-2</v>
      </c>
      <c r="J573">
        <v>8.0000000000000002E-3</v>
      </c>
      <c r="K573">
        <v>0</v>
      </c>
      <c r="L573">
        <v>1E-3</v>
      </c>
      <c r="M573">
        <v>1E-3</v>
      </c>
    </row>
    <row r="574" spans="2:13">
      <c r="D574" t="s">
        <v>133</v>
      </c>
      <c r="F574" s="1">
        <v>23905</v>
      </c>
      <c r="G574">
        <v>44.7</v>
      </c>
      <c r="H574">
        <v>4.0000000000000001E-3</v>
      </c>
      <c r="I574">
        <v>0.15</v>
      </c>
      <c r="J574">
        <v>2.7E-2</v>
      </c>
      <c r="K574">
        <v>0</v>
      </c>
      <c r="L574">
        <v>4.0000000000000001E-3</v>
      </c>
      <c r="M574">
        <v>4.0000000000000001E-3</v>
      </c>
    </row>
    <row r="577" spans="2:13">
      <c r="B577" t="s">
        <v>76</v>
      </c>
      <c r="C577" t="s">
        <v>78</v>
      </c>
      <c r="D577" t="s">
        <v>129</v>
      </c>
      <c r="F577" s="1">
        <v>637516</v>
      </c>
      <c r="G577">
        <v>25.7</v>
      </c>
      <c r="H577">
        <v>0.113</v>
      </c>
      <c r="I577">
        <v>1.966</v>
      </c>
      <c r="J577">
        <v>0.45300000000000001</v>
      </c>
      <c r="K577">
        <v>6.0000000000000001E-3</v>
      </c>
      <c r="L577">
        <v>0.107</v>
      </c>
      <c r="M577">
        <v>0.111</v>
      </c>
    </row>
    <row r="578" spans="2:13">
      <c r="D578" t="s">
        <v>130</v>
      </c>
      <c r="F578" s="1">
        <v>1179534</v>
      </c>
      <c r="G578">
        <v>28.1</v>
      </c>
      <c r="H578">
        <v>0.217</v>
      </c>
      <c r="I578">
        <v>4.6529999999999996</v>
      </c>
      <c r="J578">
        <v>0.89400000000000002</v>
      </c>
      <c r="K578">
        <v>1.0999999999999999E-2</v>
      </c>
      <c r="L578">
        <v>0.20599999999999999</v>
      </c>
      <c r="M578">
        <v>0.214</v>
      </c>
    </row>
    <row r="579" spans="2:13">
      <c r="D579" t="s">
        <v>131</v>
      </c>
      <c r="F579" s="1">
        <v>720707</v>
      </c>
      <c r="G579">
        <v>25.9</v>
      </c>
      <c r="H579">
        <v>0.13900000000000001</v>
      </c>
      <c r="I579">
        <v>3.097</v>
      </c>
      <c r="J579">
        <v>0.50700000000000001</v>
      </c>
      <c r="K579">
        <v>6.0000000000000001E-3</v>
      </c>
      <c r="L579">
        <v>0.13300000000000001</v>
      </c>
      <c r="M579">
        <v>0.13700000000000001</v>
      </c>
    </row>
    <row r="580" spans="2:13">
      <c r="D580" t="s">
        <v>132</v>
      </c>
      <c r="F580" s="1">
        <v>808673</v>
      </c>
      <c r="G580">
        <v>28.3</v>
      </c>
      <c r="H580">
        <v>0.14000000000000001</v>
      </c>
      <c r="I580">
        <v>2.8380000000000001</v>
      </c>
      <c r="J580">
        <v>0.55100000000000005</v>
      </c>
      <c r="K580">
        <v>6.0000000000000001E-3</v>
      </c>
      <c r="L580">
        <v>0.13400000000000001</v>
      </c>
      <c r="M580">
        <v>0.13800000000000001</v>
      </c>
    </row>
    <row r="581" spans="2:13">
      <c r="D581" t="s">
        <v>133</v>
      </c>
      <c r="F581" s="1">
        <v>3346430</v>
      </c>
      <c r="G581">
        <v>27.2</v>
      </c>
      <c r="H581">
        <v>0.60899999999999999</v>
      </c>
      <c r="I581">
        <v>12.554</v>
      </c>
      <c r="J581">
        <v>2.4060000000000001</v>
      </c>
      <c r="K581">
        <v>2.9000000000000001E-2</v>
      </c>
      <c r="L581">
        <v>0.57899999999999996</v>
      </c>
      <c r="M581">
        <v>0.6</v>
      </c>
    </row>
    <row r="584" spans="2:13">
      <c r="B584" t="s">
        <v>79</v>
      </c>
      <c r="C584" t="s">
        <v>77</v>
      </c>
      <c r="D584" t="s">
        <v>129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</row>
    <row r="585" spans="2:13">
      <c r="D585" t="s">
        <v>130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</row>
    <row r="586" spans="2:13">
      <c r="D586" t="s">
        <v>131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</row>
    <row r="587" spans="2:13">
      <c r="D587" t="s">
        <v>132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</row>
    <row r="588" spans="2:13">
      <c r="D588" t="s">
        <v>133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</row>
    <row r="591" spans="2:13">
      <c r="B591" t="s">
        <v>79</v>
      </c>
      <c r="C591" t="s">
        <v>78</v>
      </c>
      <c r="D591" t="s">
        <v>129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</row>
    <row r="592" spans="2:13">
      <c r="D592" t="s">
        <v>130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</row>
    <row r="593" spans="1:13">
      <c r="D593" t="s">
        <v>131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</row>
    <row r="594" spans="1:13">
      <c r="D594" t="s">
        <v>132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</row>
    <row r="595" spans="1:13">
      <c r="D595" t="s">
        <v>133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</row>
    <row r="596" spans="1:13">
      <c r="D596" t="s">
        <v>134</v>
      </c>
      <c r="E596" t="s">
        <v>135</v>
      </c>
      <c r="F596" t="s">
        <v>136</v>
      </c>
      <c r="G596" t="s">
        <v>136</v>
      </c>
      <c r="H596" t="s">
        <v>136</v>
      </c>
      <c r="I596" t="s">
        <v>136</v>
      </c>
      <c r="J596" t="s">
        <v>136</v>
      </c>
      <c r="K596" t="s">
        <v>136</v>
      </c>
    </row>
    <row r="598" spans="1:13">
      <c r="A598" t="s">
        <v>74</v>
      </c>
      <c r="B598" t="s">
        <v>47</v>
      </c>
      <c r="C598" t="s">
        <v>71</v>
      </c>
      <c r="D598" t="s">
        <v>129</v>
      </c>
      <c r="F598" s="1">
        <v>641306</v>
      </c>
      <c r="G598">
        <v>25.7</v>
      </c>
      <c r="H598">
        <v>0.36</v>
      </c>
      <c r="I598">
        <v>3.645</v>
      </c>
      <c r="J598">
        <v>0.60299999999999998</v>
      </c>
      <c r="K598">
        <v>1.4999999999999999E-2</v>
      </c>
      <c r="L598">
        <v>0.34599999999999997</v>
      </c>
      <c r="M598">
        <v>0.35899999999999999</v>
      </c>
    </row>
    <row r="599" spans="1:13">
      <c r="D599" t="s">
        <v>130</v>
      </c>
      <c r="F599" s="1">
        <v>1186971</v>
      </c>
      <c r="G599">
        <v>28.2</v>
      </c>
      <c r="H599">
        <v>0.626</v>
      </c>
      <c r="I599">
        <v>6.8650000000000002</v>
      </c>
      <c r="J599">
        <v>1.1930000000000001</v>
      </c>
      <c r="K599">
        <v>2.1999999999999999E-2</v>
      </c>
      <c r="L599">
        <v>0.60399999999999998</v>
      </c>
      <c r="M599">
        <v>0.63400000000000001</v>
      </c>
    </row>
    <row r="600" spans="1:13">
      <c r="D600" t="s">
        <v>131</v>
      </c>
      <c r="F600" s="1">
        <v>725147</v>
      </c>
      <c r="G600">
        <v>26</v>
      </c>
      <c r="H600">
        <v>0.40899999999999997</v>
      </c>
      <c r="I600">
        <v>4.6360000000000001</v>
      </c>
      <c r="J600">
        <v>0.70299999999999996</v>
      </c>
      <c r="K600">
        <v>1.4E-2</v>
      </c>
      <c r="L600">
        <v>0.39500000000000002</v>
      </c>
      <c r="M600">
        <v>0.41299999999999998</v>
      </c>
    </row>
    <row r="601" spans="1:13">
      <c r="D601" t="s">
        <v>132</v>
      </c>
      <c r="F601" s="1">
        <v>816911</v>
      </c>
      <c r="G601">
        <v>28.5</v>
      </c>
      <c r="H601">
        <v>0.53400000000000003</v>
      </c>
      <c r="I601">
        <v>4.5380000000000003</v>
      </c>
      <c r="J601">
        <v>0.78100000000000003</v>
      </c>
      <c r="K601">
        <v>1.6E-2</v>
      </c>
      <c r="L601">
        <v>0.51800000000000002</v>
      </c>
      <c r="M601">
        <v>0.54900000000000004</v>
      </c>
    </row>
    <row r="602" spans="1:13">
      <c r="D602" t="s">
        <v>133</v>
      </c>
      <c r="F602" s="1">
        <v>3370335</v>
      </c>
      <c r="G602">
        <v>27.2</v>
      </c>
      <c r="H602">
        <v>1.929</v>
      </c>
      <c r="I602">
        <v>19.683</v>
      </c>
      <c r="J602">
        <v>3.28</v>
      </c>
      <c r="K602">
        <v>6.7000000000000004E-2</v>
      </c>
      <c r="L602">
        <v>1.8620000000000001</v>
      </c>
      <c r="M602">
        <v>1.956</v>
      </c>
    </row>
    <row r="603" spans="1:13">
      <c r="D603" t="s">
        <v>134</v>
      </c>
      <c r="E603" t="s">
        <v>135</v>
      </c>
      <c r="F603" t="s">
        <v>136</v>
      </c>
      <c r="G603" t="s">
        <v>136</v>
      </c>
      <c r="H603" t="s">
        <v>136</v>
      </c>
      <c r="I603" t="s">
        <v>136</v>
      </c>
      <c r="J603" t="s">
        <v>136</v>
      </c>
      <c r="K603" t="s">
        <v>136</v>
      </c>
    </row>
    <row r="606" spans="1:13">
      <c r="D606" t="s">
        <v>117</v>
      </c>
      <c r="E606" t="s">
        <v>15</v>
      </c>
    </row>
    <row r="608" spans="1:13">
      <c r="C608" t="s">
        <v>75</v>
      </c>
      <c r="D608" t="s">
        <v>129</v>
      </c>
      <c r="F608">
        <v>0</v>
      </c>
      <c r="G608">
        <v>0</v>
      </c>
      <c r="H608">
        <v>0.73299999999999998</v>
      </c>
      <c r="I608">
        <v>4.7489999999999997</v>
      </c>
      <c r="J608">
        <v>0.499</v>
      </c>
      <c r="K608">
        <v>3.1E-2</v>
      </c>
      <c r="L608">
        <v>0.70299999999999996</v>
      </c>
      <c r="M608">
        <v>0.73399999999999999</v>
      </c>
    </row>
    <row r="609" spans="2:13">
      <c r="D609" t="s">
        <v>130</v>
      </c>
      <c r="F609">
        <v>0</v>
      </c>
      <c r="G609">
        <v>0</v>
      </c>
      <c r="H609">
        <v>1.256</v>
      </c>
      <c r="I609">
        <v>6.5430000000000001</v>
      </c>
      <c r="J609">
        <v>0.97299999999999998</v>
      </c>
      <c r="K609">
        <v>4.1000000000000002E-2</v>
      </c>
      <c r="L609">
        <v>1.2150000000000001</v>
      </c>
      <c r="M609">
        <v>1.286</v>
      </c>
    </row>
    <row r="610" spans="2:13">
      <c r="D610" t="s">
        <v>131</v>
      </c>
      <c r="F610">
        <v>0</v>
      </c>
      <c r="G610">
        <v>0</v>
      </c>
      <c r="H610">
        <v>0.83099999999999996</v>
      </c>
      <c r="I610">
        <v>4.51</v>
      </c>
      <c r="J610">
        <v>0.64400000000000002</v>
      </c>
      <c r="K610">
        <v>2.9000000000000001E-2</v>
      </c>
      <c r="L610">
        <v>0.80200000000000005</v>
      </c>
      <c r="M610">
        <v>0.84699999999999998</v>
      </c>
    </row>
    <row r="611" spans="2:13">
      <c r="D611" t="s">
        <v>132</v>
      </c>
      <c r="F611">
        <v>0</v>
      </c>
      <c r="G611">
        <v>0</v>
      </c>
      <c r="H611">
        <v>1.3480000000000001</v>
      </c>
      <c r="I611">
        <v>5.1859999999999999</v>
      </c>
      <c r="J611">
        <v>1.167</v>
      </c>
      <c r="K611">
        <v>7.5999999999999998E-2</v>
      </c>
      <c r="L611">
        <v>1.272</v>
      </c>
      <c r="M611">
        <v>1.3740000000000001</v>
      </c>
    </row>
    <row r="612" spans="2:13">
      <c r="D612" t="s">
        <v>133</v>
      </c>
      <c r="F612">
        <v>0</v>
      </c>
      <c r="G612">
        <v>0</v>
      </c>
      <c r="H612">
        <v>4.1680000000000001</v>
      </c>
      <c r="I612">
        <v>20.988</v>
      </c>
      <c r="J612">
        <v>3.2829999999999999</v>
      </c>
      <c r="K612">
        <v>0.17699999999999999</v>
      </c>
      <c r="L612">
        <v>3.9910000000000001</v>
      </c>
      <c r="M612">
        <v>4.242</v>
      </c>
    </row>
    <row r="615" spans="2:13">
      <c r="B615" t="s">
        <v>76</v>
      </c>
      <c r="C615" t="s">
        <v>77</v>
      </c>
      <c r="D615" t="s">
        <v>129</v>
      </c>
      <c r="F615" s="1">
        <v>853094</v>
      </c>
      <c r="G615">
        <v>56.8</v>
      </c>
      <c r="H615">
        <v>0.107</v>
      </c>
      <c r="I615">
        <v>2.859</v>
      </c>
      <c r="J615">
        <v>0.77700000000000002</v>
      </c>
      <c r="K615">
        <v>6.0000000000000001E-3</v>
      </c>
      <c r="L615">
        <v>0.10100000000000001</v>
      </c>
      <c r="M615">
        <v>0.104</v>
      </c>
    </row>
    <row r="616" spans="2:13">
      <c r="D616" t="s">
        <v>130</v>
      </c>
      <c r="F616" s="1">
        <v>1413874</v>
      </c>
      <c r="G616">
        <v>60</v>
      </c>
      <c r="H616">
        <v>0.19</v>
      </c>
      <c r="I616">
        <v>6.0140000000000002</v>
      </c>
      <c r="J616">
        <v>1.4590000000000001</v>
      </c>
      <c r="K616">
        <v>1.0999999999999999E-2</v>
      </c>
      <c r="L616">
        <v>0.17899999999999999</v>
      </c>
      <c r="M616">
        <v>0.186</v>
      </c>
    </row>
    <row r="617" spans="2:13">
      <c r="D617" t="s">
        <v>131</v>
      </c>
      <c r="F617" s="1">
        <v>844398</v>
      </c>
      <c r="G617">
        <v>56.9</v>
      </c>
      <c r="H617">
        <v>0.112</v>
      </c>
      <c r="I617">
        <v>3.7669999999999999</v>
      </c>
      <c r="J617">
        <v>0.81499999999999995</v>
      </c>
      <c r="K617">
        <v>6.0000000000000001E-3</v>
      </c>
      <c r="L617">
        <v>0.106</v>
      </c>
      <c r="M617">
        <v>0.11</v>
      </c>
    </row>
    <row r="618" spans="2:13">
      <c r="D618" t="s">
        <v>132</v>
      </c>
      <c r="F618" s="1">
        <v>1246352</v>
      </c>
      <c r="G618">
        <v>59.6</v>
      </c>
      <c r="H618">
        <v>0.16</v>
      </c>
      <c r="I618">
        <v>4.67</v>
      </c>
      <c r="J618">
        <v>1.2509999999999999</v>
      </c>
      <c r="K618">
        <v>8.9999999999999993E-3</v>
      </c>
      <c r="L618">
        <v>0.151</v>
      </c>
      <c r="M618">
        <v>0.157</v>
      </c>
    </row>
    <row r="619" spans="2:13">
      <c r="D619" t="s">
        <v>133</v>
      </c>
      <c r="F619" s="1">
        <v>4357717</v>
      </c>
      <c r="G619">
        <v>58.6</v>
      </c>
      <c r="H619">
        <v>0.56999999999999995</v>
      </c>
      <c r="I619">
        <v>17.309999999999999</v>
      </c>
      <c r="J619">
        <v>4.3019999999999996</v>
      </c>
      <c r="K619">
        <v>3.3000000000000002E-2</v>
      </c>
      <c r="L619">
        <v>0.53700000000000003</v>
      </c>
      <c r="M619">
        <v>0.55600000000000005</v>
      </c>
    </row>
    <row r="622" spans="2:13">
      <c r="B622" t="s">
        <v>76</v>
      </c>
      <c r="C622" t="s">
        <v>78</v>
      </c>
      <c r="D622" t="s">
        <v>129</v>
      </c>
      <c r="F622" s="1">
        <v>659291</v>
      </c>
      <c r="G622">
        <v>18.5</v>
      </c>
      <c r="H622">
        <v>0.16</v>
      </c>
      <c r="I622">
        <v>2.5259999999999998</v>
      </c>
      <c r="J622">
        <v>0.67400000000000004</v>
      </c>
      <c r="K622">
        <v>8.9999999999999993E-3</v>
      </c>
      <c r="L622">
        <v>0.151</v>
      </c>
      <c r="M622">
        <v>0.159</v>
      </c>
    </row>
    <row r="623" spans="2:13">
      <c r="D623" t="s">
        <v>130</v>
      </c>
      <c r="F623" s="1">
        <v>1352665</v>
      </c>
      <c r="G623">
        <v>20.7</v>
      </c>
      <c r="H623">
        <v>0.33600000000000002</v>
      </c>
      <c r="I623">
        <v>6.2510000000000003</v>
      </c>
      <c r="J623">
        <v>1.47</v>
      </c>
      <c r="K623">
        <v>1.7999999999999999E-2</v>
      </c>
      <c r="L623">
        <v>0.318</v>
      </c>
      <c r="M623">
        <v>0.33200000000000002</v>
      </c>
    </row>
    <row r="624" spans="2:13">
      <c r="D624" t="s">
        <v>131</v>
      </c>
      <c r="F624" s="1">
        <v>697924</v>
      </c>
      <c r="G624">
        <v>17.899999999999999</v>
      </c>
      <c r="H624">
        <v>0.19600000000000001</v>
      </c>
      <c r="I624">
        <v>3.5409999999999999</v>
      </c>
      <c r="J624">
        <v>0.76</v>
      </c>
      <c r="K624">
        <v>0.01</v>
      </c>
      <c r="L624">
        <v>0.186</v>
      </c>
      <c r="M624">
        <v>0.19400000000000001</v>
      </c>
    </row>
    <row r="625" spans="2:13">
      <c r="D625" t="s">
        <v>132</v>
      </c>
      <c r="F625" s="1">
        <v>984049</v>
      </c>
      <c r="G625">
        <v>23.2</v>
      </c>
      <c r="H625">
        <v>0.20699999999999999</v>
      </c>
      <c r="I625">
        <v>3.9950000000000001</v>
      </c>
      <c r="J625">
        <v>0.88100000000000001</v>
      </c>
      <c r="K625">
        <v>1.0999999999999999E-2</v>
      </c>
      <c r="L625">
        <v>0.19600000000000001</v>
      </c>
      <c r="M625">
        <v>0.20499999999999999</v>
      </c>
    </row>
    <row r="626" spans="2:13">
      <c r="D626" t="s">
        <v>133</v>
      </c>
      <c r="F626" s="1">
        <v>3693929</v>
      </c>
      <c r="G626">
        <v>20.3</v>
      </c>
      <c r="H626">
        <v>0.89900000000000002</v>
      </c>
      <c r="I626">
        <v>16.312999999999999</v>
      </c>
      <c r="J626">
        <v>3.786</v>
      </c>
      <c r="K626">
        <v>4.8000000000000001E-2</v>
      </c>
      <c r="L626">
        <v>0.85099999999999998</v>
      </c>
      <c r="M626">
        <v>0.89</v>
      </c>
    </row>
    <row r="629" spans="2:13">
      <c r="B629" t="s">
        <v>79</v>
      </c>
      <c r="C629" t="s">
        <v>77</v>
      </c>
      <c r="D629" t="s">
        <v>129</v>
      </c>
      <c r="F629" s="1">
        <v>269279</v>
      </c>
      <c r="G629">
        <v>40.1</v>
      </c>
      <c r="H629">
        <v>0.05</v>
      </c>
      <c r="I629">
        <v>1.627</v>
      </c>
      <c r="J629">
        <v>0.35499999999999998</v>
      </c>
      <c r="K629">
        <v>3.0000000000000001E-3</v>
      </c>
      <c r="L629">
        <v>4.7E-2</v>
      </c>
      <c r="M629">
        <v>4.9000000000000002E-2</v>
      </c>
    </row>
    <row r="630" spans="2:13">
      <c r="D630" t="s">
        <v>130</v>
      </c>
      <c r="F630" s="1">
        <v>431380</v>
      </c>
      <c r="G630">
        <v>44.1</v>
      </c>
      <c r="H630">
        <v>0.09</v>
      </c>
      <c r="I630">
        <v>3.339</v>
      </c>
      <c r="J630">
        <v>0.71099999999999997</v>
      </c>
      <c r="K630">
        <v>6.0000000000000001E-3</v>
      </c>
      <c r="L630">
        <v>8.4000000000000005E-2</v>
      </c>
      <c r="M630">
        <v>8.7999999999999995E-2</v>
      </c>
    </row>
    <row r="631" spans="2:13">
      <c r="D631" t="s">
        <v>131</v>
      </c>
      <c r="F631" s="1">
        <v>267809</v>
      </c>
      <c r="G631">
        <v>40.200000000000003</v>
      </c>
      <c r="H631">
        <v>5.2999999999999999E-2</v>
      </c>
      <c r="I631">
        <v>2.117</v>
      </c>
      <c r="J631">
        <v>0.38500000000000001</v>
      </c>
      <c r="K631">
        <v>3.0000000000000001E-3</v>
      </c>
      <c r="L631">
        <v>4.9000000000000002E-2</v>
      </c>
      <c r="M631">
        <v>5.1999999999999998E-2</v>
      </c>
    </row>
    <row r="632" spans="2:13">
      <c r="D632" t="s">
        <v>132</v>
      </c>
      <c r="F632" s="1">
        <v>423007</v>
      </c>
      <c r="G632">
        <v>45.3</v>
      </c>
      <c r="H632">
        <v>7.3999999999999996E-2</v>
      </c>
      <c r="I632">
        <v>2.8559999999999999</v>
      </c>
      <c r="J632">
        <v>0.497</v>
      </c>
      <c r="K632">
        <v>5.0000000000000001E-3</v>
      </c>
      <c r="L632">
        <v>6.9000000000000006E-2</v>
      </c>
      <c r="M632">
        <v>7.0999999999999994E-2</v>
      </c>
    </row>
    <row r="633" spans="2:13">
      <c r="D633" t="s">
        <v>133</v>
      </c>
      <c r="F633" s="1">
        <v>1391476</v>
      </c>
      <c r="G633">
        <v>42.8</v>
      </c>
      <c r="H633">
        <v>0.26700000000000002</v>
      </c>
      <c r="I633">
        <v>9.9390000000000001</v>
      </c>
      <c r="J633">
        <v>1.948</v>
      </c>
      <c r="K633">
        <v>1.7999999999999999E-2</v>
      </c>
      <c r="L633">
        <v>0.249</v>
      </c>
      <c r="M633">
        <v>0.26</v>
      </c>
    </row>
    <row r="636" spans="2:13">
      <c r="B636" t="s">
        <v>79</v>
      </c>
      <c r="C636" t="s">
        <v>78</v>
      </c>
      <c r="D636" t="s">
        <v>129</v>
      </c>
      <c r="F636" s="1">
        <v>592087</v>
      </c>
      <c r="G636">
        <v>17.899999999999999</v>
      </c>
      <c r="H636">
        <v>0.17299999999999999</v>
      </c>
      <c r="I636">
        <v>2.4020000000000001</v>
      </c>
      <c r="J636">
        <v>0.92800000000000005</v>
      </c>
      <c r="K636">
        <v>8.9999999999999993E-3</v>
      </c>
      <c r="L636">
        <v>0.16400000000000001</v>
      </c>
      <c r="M636">
        <v>0.17399999999999999</v>
      </c>
    </row>
    <row r="637" spans="2:13">
      <c r="D637" t="s">
        <v>130</v>
      </c>
      <c r="F637" s="1">
        <v>1229632</v>
      </c>
      <c r="G637">
        <v>19.600000000000001</v>
      </c>
      <c r="H637">
        <v>0.35899999999999999</v>
      </c>
      <c r="I637">
        <v>5.9880000000000004</v>
      </c>
      <c r="J637">
        <v>1.891</v>
      </c>
      <c r="K637">
        <v>1.9E-2</v>
      </c>
      <c r="L637">
        <v>0.34</v>
      </c>
      <c r="M637">
        <v>0.36</v>
      </c>
    </row>
    <row r="638" spans="2:13">
      <c r="D638" t="s">
        <v>131</v>
      </c>
      <c r="F638" s="1">
        <v>634996</v>
      </c>
      <c r="G638">
        <v>17.3</v>
      </c>
      <c r="H638">
        <v>0.20300000000000001</v>
      </c>
      <c r="I638">
        <v>3.3330000000000002</v>
      </c>
      <c r="J638">
        <v>1.01</v>
      </c>
      <c r="K638">
        <v>1.0999999999999999E-2</v>
      </c>
      <c r="L638">
        <v>0.192</v>
      </c>
      <c r="M638">
        <v>0.20300000000000001</v>
      </c>
    </row>
    <row r="639" spans="2:13">
      <c r="D639" t="s">
        <v>132</v>
      </c>
      <c r="F639" s="1">
        <v>866921</v>
      </c>
      <c r="G639">
        <v>21.7</v>
      </c>
      <c r="H639">
        <v>0.21199999999999999</v>
      </c>
      <c r="I639">
        <v>3.6749999999999998</v>
      </c>
      <c r="J639">
        <v>1.0740000000000001</v>
      </c>
      <c r="K639">
        <v>1.0999999999999999E-2</v>
      </c>
      <c r="L639">
        <v>0.20100000000000001</v>
      </c>
      <c r="M639">
        <v>0.21199999999999999</v>
      </c>
    </row>
    <row r="640" spans="2:13">
      <c r="D640" t="s">
        <v>133</v>
      </c>
      <c r="F640" s="1">
        <v>3323637</v>
      </c>
      <c r="G640">
        <v>19.3</v>
      </c>
      <c r="H640">
        <v>0.94599999999999995</v>
      </c>
      <c r="I640">
        <v>15.398999999999999</v>
      </c>
      <c r="J640">
        <v>4.9029999999999996</v>
      </c>
      <c r="K640">
        <v>4.9000000000000002E-2</v>
      </c>
      <c r="L640">
        <v>0.89700000000000002</v>
      </c>
      <c r="M640">
        <v>0.94799999999999995</v>
      </c>
    </row>
    <row r="641" spans="1:13">
      <c r="D641" t="s">
        <v>134</v>
      </c>
      <c r="E641" t="s">
        <v>135</v>
      </c>
      <c r="F641" t="s">
        <v>136</v>
      </c>
      <c r="G641" t="s">
        <v>136</v>
      </c>
      <c r="H641" t="s">
        <v>136</v>
      </c>
      <c r="I641" t="s">
        <v>136</v>
      </c>
      <c r="J641" t="s">
        <v>136</v>
      </c>
      <c r="K641" t="s">
        <v>136</v>
      </c>
    </row>
    <row r="643" spans="1:13">
      <c r="A643" t="s">
        <v>74</v>
      </c>
      <c r="B643" t="s">
        <v>47</v>
      </c>
      <c r="C643" t="s">
        <v>71</v>
      </c>
      <c r="D643" t="s">
        <v>129</v>
      </c>
      <c r="F643" s="1">
        <v>2373752</v>
      </c>
      <c r="G643">
        <v>26.3</v>
      </c>
      <c r="H643">
        <v>1.2230000000000001</v>
      </c>
      <c r="I643">
        <v>14.162000000000001</v>
      </c>
      <c r="J643">
        <v>3.2330000000000001</v>
      </c>
      <c r="K643">
        <v>5.8000000000000003E-2</v>
      </c>
      <c r="L643">
        <v>1.165</v>
      </c>
      <c r="M643">
        <v>1.22</v>
      </c>
    </row>
    <row r="644" spans="1:13">
      <c r="D644" t="s">
        <v>130</v>
      </c>
      <c r="F644" s="1">
        <v>4427551</v>
      </c>
      <c r="G644">
        <v>27.4</v>
      </c>
      <c r="H644">
        <v>2.2309999999999999</v>
      </c>
      <c r="I644">
        <v>28.135000000000002</v>
      </c>
      <c r="J644">
        <v>6.5039999999999996</v>
      </c>
      <c r="K644">
        <v>9.5000000000000001E-2</v>
      </c>
      <c r="L644">
        <v>2.1360000000000001</v>
      </c>
      <c r="M644">
        <v>2.2519999999999998</v>
      </c>
    </row>
    <row r="645" spans="1:13">
      <c r="D645" t="s">
        <v>131</v>
      </c>
      <c r="F645" s="1">
        <v>2445127</v>
      </c>
      <c r="G645">
        <v>25.1</v>
      </c>
      <c r="H645">
        <v>1.395</v>
      </c>
      <c r="I645">
        <v>17.268000000000001</v>
      </c>
      <c r="J645">
        <v>3.6160000000000001</v>
      </c>
      <c r="K645">
        <v>5.8999999999999997E-2</v>
      </c>
      <c r="L645">
        <v>1.3360000000000001</v>
      </c>
      <c r="M645">
        <v>1.4059999999999999</v>
      </c>
    </row>
    <row r="646" spans="1:13">
      <c r="D646" t="s">
        <v>132</v>
      </c>
      <c r="F646" s="1">
        <v>3520329</v>
      </c>
      <c r="G646">
        <v>31.3</v>
      </c>
      <c r="H646">
        <v>2</v>
      </c>
      <c r="I646">
        <v>20.382999999999999</v>
      </c>
      <c r="J646">
        <v>4.87</v>
      </c>
      <c r="K646">
        <v>0.111</v>
      </c>
      <c r="L646">
        <v>1.889</v>
      </c>
      <c r="M646">
        <v>2.0190000000000001</v>
      </c>
    </row>
    <row r="647" spans="1:13">
      <c r="D647" t="s">
        <v>133</v>
      </c>
      <c r="F647" s="1">
        <v>12766759</v>
      </c>
      <c r="G647">
        <v>27.7</v>
      </c>
      <c r="H647">
        <v>6.8490000000000002</v>
      </c>
      <c r="I647">
        <v>79.947999999999993</v>
      </c>
      <c r="J647">
        <v>18.222999999999999</v>
      </c>
      <c r="K647">
        <v>0.32400000000000001</v>
      </c>
      <c r="L647">
        <v>6.5250000000000004</v>
      </c>
      <c r="M647">
        <v>6.8959999999999999</v>
      </c>
    </row>
    <row r="648" spans="1:13">
      <c r="D648" t="s">
        <v>134</v>
      </c>
      <c r="E648" t="s">
        <v>135</v>
      </c>
      <c r="F648" t="s">
        <v>136</v>
      </c>
      <c r="G648" t="s">
        <v>136</v>
      </c>
      <c r="H648" t="s">
        <v>136</v>
      </c>
      <c r="I648" t="s">
        <v>136</v>
      </c>
      <c r="J648" t="s">
        <v>136</v>
      </c>
      <c r="K648" t="s">
        <v>136</v>
      </c>
    </row>
    <row r="651" spans="1:13">
      <c r="D651" t="s">
        <v>118</v>
      </c>
      <c r="E651" t="s">
        <v>16</v>
      </c>
    </row>
    <row r="653" spans="1:13">
      <c r="C653" t="s">
        <v>75</v>
      </c>
      <c r="D653" t="s">
        <v>129</v>
      </c>
      <c r="F653">
        <v>0</v>
      </c>
      <c r="G653">
        <v>0</v>
      </c>
      <c r="H653">
        <v>0.19</v>
      </c>
      <c r="I653">
        <v>1.23</v>
      </c>
      <c r="J653">
        <v>0.13600000000000001</v>
      </c>
      <c r="K653">
        <v>8.9999999999999993E-3</v>
      </c>
      <c r="L653">
        <v>0.18099999999999999</v>
      </c>
      <c r="M653">
        <v>0.189</v>
      </c>
    </row>
    <row r="654" spans="1:13">
      <c r="D654" t="s">
        <v>130</v>
      </c>
      <c r="F654">
        <v>0</v>
      </c>
      <c r="G654">
        <v>0</v>
      </c>
      <c r="H654">
        <v>0.314</v>
      </c>
      <c r="I654">
        <v>1.613</v>
      </c>
      <c r="J654">
        <v>0.254</v>
      </c>
      <c r="K654">
        <v>1.2E-2</v>
      </c>
      <c r="L654">
        <v>0.30199999999999999</v>
      </c>
      <c r="M654">
        <v>0.32</v>
      </c>
    </row>
    <row r="655" spans="1:13">
      <c r="D655" t="s">
        <v>131</v>
      </c>
      <c r="F655">
        <v>0</v>
      </c>
      <c r="G655">
        <v>0</v>
      </c>
      <c r="H655">
        <v>0.20699999999999999</v>
      </c>
      <c r="I655">
        <v>1.1240000000000001</v>
      </c>
      <c r="J655">
        <v>0.16900000000000001</v>
      </c>
      <c r="K655">
        <v>8.0000000000000002E-3</v>
      </c>
      <c r="L655">
        <v>0.19900000000000001</v>
      </c>
      <c r="M655">
        <v>0.21</v>
      </c>
    </row>
    <row r="656" spans="1:13">
      <c r="D656" t="s">
        <v>132</v>
      </c>
      <c r="F656">
        <v>0</v>
      </c>
      <c r="G656">
        <v>0</v>
      </c>
      <c r="H656">
        <v>0.34699999999999998</v>
      </c>
      <c r="I656">
        <v>1.323</v>
      </c>
      <c r="J656">
        <v>0.36199999999999999</v>
      </c>
      <c r="K656">
        <v>2.5999999999999999E-2</v>
      </c>
      <c r="L656">
        <v>0.32100000000000001</v>
      </c>
      <c r="M656">
        <v>0.34799999999999998</v>
      </c>
    </row>
    <row r="657" spans="2:13">
      <c r="D657" t="s">
        <v>133</v>
      </c>
      <c r="F657">
        <v>0</v>
      </c>
      <c r="G657">
        <v>0</v>
      </c>
      <c r="H657">
        <v>1.0580000000000001</v>
      </c>
      <c r="I657">
        <v>5.29</v>
      </c>
      <c r="J657">
        <v>0.92100000000000004</v>
      </c>
      <c r="K657">
        <v>5.5E-2</v>
      </c>
      <c r="L657">
        <v>1.0029999999999999</v>
      </c>
      <c r="M657">
        <v>1.0669999999999999</v>
      </c>
    </row>
    <row r="660" spans="2:13">
      <c r="B660" t="s">
        <v>76</v>
      </c>
      <c r="C660" t="s">
        <v>77</v>
      </c>
      <c r="D660" t="s">
        <v>129</v>
      </c>
      <c r="F660" s="1">
        <v>238928</v>
      </c>
      <c r="G660">
        <v>62.8</v>
      </c>
      <c r="H660">
        <v>4.2000000000000003E-2</v>
      </c>
      <c r="I660">
        <v>0.61099999999999999</v>
      </c>
      <c r="J660">
        <v>0.70199999999999996</v>
      </c>
      <c r="K660">
        <v>2E-3</v>
      </c>
      <c r="L660">
        <v>0.04</v>
      </c>
      <c r="M660">
        <v>4.3999999999999997E-2</v>
      </c>
    </row>
    <row r="661" spans="2:13">
      <c r="D661" t="s">
        <v>130</v>
      </c>
      <c r="F661" s="1">
        <v>476722</v>
      </c>
      <c r="G661">
        <v>62.9</v>
      </c>
      <c r="H661">
        <v>8.8999999999999996E-2</v>
      </c>
      <c r="I661">
        <v>1.6559999999999999</v>
      </c>
      <c r="J661">
        <v>1.2250000000000001</v>
      </c>
      <c r="K661">
        <v>4.0000000000000001E-3</v>
      </c>
      <c r="L661">
        <v>8.4000000000000005E-2</v>
      </c>
      <c r="M661">
        <v>9.0999999999999998E-2</v>
      </c>
    </row>
    <row r="662" spans="2:13">
      <c r="D662" t="s">
        <v>131</v>
      </c>
      <c r="F662" s="1">
        <v>300712</v>
      </c>
      <c r="G662">
        <v>62.9</v>
      </c>
      <c r="H662">
        <v>5.1999999999999998E-2</v>
      </c>
      <c r="I662">
        <v>1.0880000000000001</v>
      </c>
      <c r="J662">
        <v>0.748</v>
      </c>
      <c r="K662">
        <v>3.0000000000000001E-3</v>
      </c>
      <c r="L662">
        <v>4.9000000000000002E-2</v>
      </c>
      <c r="M662">
        <v>5.2999999999999999E-2</v>
      </c>
    </row>
    <row r="663" spans="2:13">
      <c r="D663" t="s">
        <v>132</v>
      </c>
      <c r="F663" s="1">
        <v>552620</v>
      </c>
      <c r="G663">
        <v>62.9</v>
      </c>
      <c r="H663">
        <v>9.9000000000000005E-2</v>
      </c>
      <c r="I663">
        <v>1.6759999999999999</v>
      </c>
      <c r="J663">
        <v>1.3919999999999999</v>
      </c>
      <c r="K663">
        <v>5.0000000000000001E-3</v>
      </c>
      <c r="L663">
        <v>9.4E-2</v>
      </c>
      <c r="M663">
        <v>0.10199999999999999</v>
      </c>
    </row>
    <row r="664" spans="2:13">
      <c r="D664" t="s">
        <v>133</v>
      </c>
      <c r="F664" s="1">
        <v>1568983</v>
      </c>
      <c r="G664">
        <v>62.9</v>
      </c>
      <c r="H664">
        <v>0.28199999999999997</v>
      </c>
      <c r="I664">
        <v>5.0309999999999997</v>
      </c>
      <c r="J664">
        <v>4.0670000000000002</v>
      </c>
      <c r="K664">
        <v>1.4E-2</v>
      </c>
      <c r="L664">
        <v>0.26800000000000002</v>
      </c>
      <c r="M664">
        <v>0.28999999999999998</v>
      </c>
    </row>
    <row r="667" spans="2:13">
      <c r="B667" t="s">
        <v>76</v>
      </c>
      <c r="C667" t="s">
        <v>78</v>
      </c>
      <c r="D667" t="s">
        <v>129</v>
      </c>
      <c r="F667" s="1">
        <v>464332</v>
      </c>
      <c r="G667">
        <v>27.2</v>
      </c>
      <c r="H667">
        <v>8.8999999999999996E-2</v>
      </c>
      <c r="I667">
        <v>1.4410000000000001</v>
      </c>
      <c r="J667">
        <v>0.39400000000000002</v>
      </c>
      <c r="K667">
        <v>6.0000000000000001E-3</v>
      </c>
      <c r="L667">
        <v>8.3000000000000004E-2</v>
      </c>
      <c r="M667">
        <v>8.5999999999999993E-2</v>
      </c>
    </row>
    <row r="668" spans="2:13">
      <c r="D668" t="s">
        <v>130</v>
      </c>
      <c r="F668" s="1">
        <v>874858</v>
      </c>
      <c r="G668">
        <v>29.2</v>
      </c>
      <c r="H668">
        <v>0.17699999999999999</v>
      </c>
      <c r="I668">
        <v>3.4729999999999999</v>
      </c>
      <c r="J668">
        <v>0.79200000000000004</v>
      </c>
      <c r="K668">
        <v>1.0999999999999999E-2</v>
      </c>
      <c r="L668">
        <v>0.16600000000000001</v>
      </c>
      <c r="M668">
        <v>0.17199999999999999</v>
      </c>
    </row>
    <row r="669" spans="2:13">
      <c r="D669" t="s">
        <v>131</v>
      </c>
      <c r="F669" s="1">
        <v>537680</v>
      </c>
      <c r="G669">
        <v>27.2</v>
      </c>
      <c r="H669">
        <v>0.108</v>
      </c>
      <c r="I669">
        <v>2.286</v>
      </c>
      <c r="J669">
        <v>0.45300000000000001</v>
      </c>
      <c r="K669">
        <v>6.0000000000000001E-3</v>
      </c>
      <c r="L669">
        <v>0.10100000000000001</v>
      </c>
      <c r="M669">
        <v>0.105</v>
      </c>
    </row>
    <row r="670" spans="2:13">
      <c r="D670" t="s">
        <v>132</v>
      </c>
      <c r="F670" s="1">
        <v>616709</v>
      </c>
      <c r="G670">
        <v>29.9</v>
      </c>
      <c r="H670">
        <v>0.112</v>
      </c>
      <c r="I670">
        <v>2.1179999999999999</v>
      </c>
      <c r="J670">
        <v>0.50600000000000001</v>
      </c>
      <c r="K670">
        <v>6.0000000000000001E-3</v>
      </c>
      <c r="L670">
        <v>0.106</v>
      </c>
      <c r="M670">
        <v>0.11</v>
      </c>
    </row>
    <row r="671" spans="2:13">
      <c r="D671" t="s">
        <v>133</v>
      </c>
      <c r="F671" s="1">
        <v>2493579</v>
      </c>
      <c r="G671">
        <v>28.5</v>
      </c>
      <c r="H671">
        <v>0.48499999999999999</v>
      </c>
      <c r="I671">
        <v>9.3179999999999996</v>
      </c>
      <c r="J671">
        <v>2.145</v>
      </c>
      <c r="K671">
        <v>0.03</v>
      </c>
      <c r="L671">
        <v>0.45600000000000002</v>
      </c>
      <c r="M671">
        <v>0.47399999999999998</v>
      </c>
    </row>
    <row r="674" spans="2:13">
      <c r="B674" t="s">
        <v>79</v>
      </c>
      <c r="C674" t="s">
        <v>77</v>
      </c>
      <c r="D674" t="s">
        <v>129</v>
      </c>
      <c r="F674">
        <v>0</v>
      </c>
      <c r="G674">
        <v>0</v>
      </c>
      <c r="H674">
        <v>0</v>
      </c>
      <c r="I674">
        <v>0</v>
      </c>
      <c r="J674">
        <v>0</v>
      </c>
      <c r="K674">
        <v>0</v>
      </c>
      <c r="L674">
        <v>0</v>
      </c>
      <c r="M674">
        <v>0</v>
      </c>
    </row>
    <row r="675" spans="2:13">
      <c r="D675" t="s">
        <v>130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</row>
    <row r="676" spans="2:13">
      <c r="D676" t="s">
        <v>131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</row>
    <row r="677" spans="2:13">
      <c r="D677" t="s">
        <v>132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</row>
    <row r="678" spans="2:13">
      <c r="D678" t="s">
        <v>133</v>
      </c>
      <c r="F678">
        <v>0</v>
      </c>
      <c r="G678">
        <v>0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0</v>
      </c>
    </row>
    <row r="681" spans="2:13">
      <c r="B681" t="s">
        <v>79</v>
      </c>
      <c r="C681" t="s">
        <v>78</v>
      </c>
      <c r="D681" t="s">
        <v>129</v>
      </c>
      <c r="F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</row>
    <row r="682" spans="2:13">
      <c r="D682" t="s">
        <v>130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</row>
    <row r="683" spans="2:13">
      <c r="D683" t="s">
        <v>131</v>
      </c>
      <c r="F683">
        <v>0</v>
      </c>
      <c r="G683">
        <v>0</v>
      </c>
      <c r="H683">
        <v>0</v>
      </c>
      <c r="I683">
        <v>0</v>
      </c>
      <c r="J683">
        <v>0</v>
      </c>
      <c r="K683">
        <v>0</v>
      </c>
      <c r="L683">
        <v>0</v>
      </c>
      <c r="M683">
        <v>0</v>
      </c>
    </row>
    <row r="684" spans="2:13">
      <c r="D684" t="s">
        <v>132</v>
      </c>
      <c r="F684">
        <v>0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0</v>
      </c>
      <c r="M684">
        <v>0</v>
      </c>
    </row>
    <row r="685" spans="2:13">
      <c r="D685" t="s">
        <v>133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</row>
    <row r="686" spans="2:13">
      <c r="D686" t="s">
        <v>134</v>
      </c>
      <c r="E686" t="s">
        <v>135</v>
      </c>
      <c r="F686" t="s">
        <v>136</v>
      </c>
      <c r="G686" t="s">
        <v>136</v>
      </c>
      <c r="H686" t="s">
        <v>136</v>
      </c>
      <c r="I686" t="s">
        <v>136</v>
      </c>
      <c r="J686" t="s">
        <v>136</v>
      </c>
      <c r="K686" t="s">
        <v>136</v>
      </c>
    </row>
    <row r="689" spans="1:13">
      <c r="A689" t="s">
        <v>74</v>
      </c>
      <c r="B689" t="s">
        <v>47</v>
      </c>
      <c r="C689" t="s">
        <v>71</v>
      </c>
      <c r="D689" t="s">
        <v>129</v>
      </c>
      <c r="F689" s="1">
        <v>703260</v>
      </c>
      <c r="G689">
        <v>33.700000000000003</v>
      </c>
      <c r="H689">
        <v>0.32100000000000001</v>
      </c>
      <c r="I689">
        <v>3.282</v>
      </c>
      <c r="J689">
        <v>1.232</v>
      </c>
      <c r="K689">
        <v>1.7000000000000001E-2</v>
      </c>
      <c r="L689">
        <v>0.30399999999999999</v>
      </c>
      <c r="M689">
        <v>0.31900000000000001</v>
      </c>
    </row>
    <row r="690" spans="1:13">
      <c r="D690" t="s">
        <v>130</v>
      </c>
      <c r="F690" s="1">
        <v>1351581</v>
      </c>
      <c r="G690">
        <v>36</v>
      </c>
      <c r="H690">
        <v>0.57899999999999996</v>
      </c>
      <c r="I690">
        <v>6.7409999999999997</v>
      </c>
      <c r="J690">
        <v>2.2709999999999999</v>
      </c>
      <c r="K690">
        <v>2.7E-2</v>
      </c>
      <c r="L690">
        <v>0.55200000000000005</v>
      </c>
      <c r="M690">
        <v>0.58399999999999996</v>
      </c>
    </row>
    <row r="691" spans="1:13">
      <c r="D691" t="s">
        <v>131</v>
      </c>
      <c r="F691" s="1">
        <v>838392</v>
      </c>
      <c r="G691">
        <v>34.1</v>
      </c>
      <c r="H691">
        <v>0.36699999999999999</v>
      </c>
      <c r="I691">
        <v>4.4980000000000002</v>
      </c>
      <c r="J691">
        <v>1.371</v>
      </c>
      <c r="K691">
        <v>1.7000000000000001E-2</v>
      </c>
      <c r="L691">
        <v>0.35</v>
      </c>
      <c r="M691">
        <v>0.36899999999999999</v>
      </c>
    </row>
    <row r="692" spans="1:13">
      <c r="D692" t="s">
        <v>132</v>
      </c>
      <c r="F692" s="1">
        <v>1169330</v>
      </c>
      <c r="G692">
        <v>39.700000000000003</v>
      </c>
      <c r="H692">
        <v>0.55800000000000005</v>
      </c>
      <c r="I692">
        <v>5.1180000000000003</v>
      </c>
      <c r="J692">
        <v>2.2589999999999999</v>
      </c>
      <c r="K692">
        <v>3.6999999999999998E-2</v>
      </c>
      <c r="L692">
        <v>0.52100000000000002</v>
      </c>
      <c r="M692">
        <v>0.56000000000000005</v>
      </c>
    </row>
    <row r="693" spans="1:13">
      <c r="D693" t="s">
        <v>133</v>
      </c>
      <c r="F693" s="1">
        <v>4062563</v>
      </c>
      <c r="G693">
        <v>36.200000000000003</v>
      </c>
      <c r="H693">
        <v>1.8260000000000001</v>
      </c>
      <c r="I693">
        <v>19.638999999999999</v>
      </c>
      <c r="J693">
        <v>7.133</v>
      </c>
      <c r="K693">
        <v>9.9000000000000005E-2</v>
      </c>
      <c r="L693">
        <v>1.7270000000000001</v>
      </c>
      <c r="M693">
        <v>1.831</v>
      </c>
    </row>
    <row r="694" spans="1:13">
      <c r="D694" t="s">
        <v>137</v>
      </c>
      <c r="E694" t="s">
        <v>138</v>
      </c>
      <c r="F694" t="s">
        <v>139</v>
      </c>
      <c r="G694" t="s">
        <v>139</v>
      </c>
      <c r="H694" t="s">
        <v>139</v>
      </c>
      <c r="I694" t="s">
        <v>139</v>
      </c>
      <c r="J694" t="s">
        <v>139</v>
      </c>
      <c r="K694" t="s">
        <v>139</v>
      </c>
    </row>
    <row r="696" spans="1:13">
      <c r="B696" t="s">
        <v>51</v>
      </c>
      <c r="C696" t="s">
        <v>52</v>
      </c>
      <c r="D696" t="s">
        <v>129</v>
      </c>
      <c r="F696" s="1">
        <v>25733772</v>
      </c>
      <c r="G696">
        <v>26.1</v>
      </c>
      <c r="H696">
        <v>13.064</v>
      </c>
      <c r="I696">
        <v>151.53700000000001</v>
      </c>
      <c r="J696">
        <v>31.492999999999999</v>
      </c>
      <c r="K696">
        <v>0.60799999999999998</v>
      </c>
      <c r="L696">
        <v>12.455</v>
      </c>
      <c r="M696">
        <v>13.015000000000001</v>
      </c>
    </row>
    <row r="697" spans="1:13">
      <c r="D697" t="s">
        <v>130</v>
      </c>
      <c r="F697" s="1">
        <v>47031697</v>
      </c>
      <c r="G697">
        <v>28</v>
      </c>
      <c r="H697">
        <v>23.346</v>
      </c>
      <c r="I697">
        <v>293.92700000000002</v>
      </c>
      <c r="J697">
        <v>65.162000000000006</v>
      </c>
      <c r="K697">
        <v>0.96699999999999997</v>
      </c>
      <c r="L697">
        <v>22.379000000000001</v>
      </c>
      <c r="M697">
        <v>23.581</v>
      </c>
    </row>
    <row r="698" spans="1:13">
      <c r="D698" t="s">
        <v>131</v>
      </c>
      <c r="F698" s="1">
        <v>29020387</v>
      </c>
      <c r="G698">
        <v>24.8</v>
      </c>
      <c r="H698">
        <v>15.06</v>
      </c>
      <c r="I698">
        <v>197.25</v>
      </c>
      <c r="J698">
        <v>36.655999999999999</v>
      </c>
      <c r="K698">
        <v>0.628</v>
      </c>
      <c r="L698">
        <v>14.432</v>
      </c>
      <c r="M698">
        <v>15.167</v>
      </c>
    </row>
    <row r="699" spans="1:13">
      <c r="D699" t="s">
        <v>132</v>
      </c>
      <c r="F699" s="1">
        <v>35925382</v>
      </c>
      <c r="G699">
        <v>30.5</v>
      </c>
      <c r="H699">
        <v>20.922999999999998</v>
      </c>
      <c r="I699">
        <v>208.452</v>
      </c>
      <c r="J699">
        <v>46.399000000000001</v>
      </c>
      <c r="K699">
        <v>1.139</v>
      </c>
      <c r="L699">
        <v>19.783999999999999</v>
      </c>
      <c r="M699">
        <v>21.14</v>
      </c>
    </row>
    <row r="700" spans="1:13">
      <c r="D700" t="s">
        <v>133</v>
      </c>
      <c r="F700" s="1">
        <v>137711237</v>
      </c>
      <c r="G700">
        <v>27.5</v>
      </c>
      <c r="H700">
        <v>72.391999999999996</v>
      </c>
      <c r="I700">
        <v>851.16499999999996</v>
      </c>
      <c r="J700">
        <v>179.709</v>
      </c>
      <c r="K700">
        <v>3.3420000000000001</v>
      </c>
      <c r="L700">
        <v>69.05</v>
      </c>
      <c r="M700">
        <v>72.903999999999996</v>
      </c>
    </row>
    <row r="701" spans="1:13">
      <c r="D701" t="s">
        <v>137</v>
      </c>
      <c r="E701" t="s">
        <v>138</v>
      </c>
      <c r="F701" t="s">
        <v>139</v>
      </c>
      <c r="G701" t="s">
        <v>139</v>
      </c>
      <c r="H701" t="s">
        <v>139</v>
      </c>
      <c r="I701" t="s">
        <v>139</v>
      </c>
      <c r="J701" t="s">
        <v>139</v>
      </c>
      <c r="K701" t="s">
        <v>139</v>
      </c>
    </row>
    <row r="703" spans="1:13">
      <c r="C703" t="s">
        <v>127</v>
      </c>
    </row>
    <row r="704" spans="1:13">
      <c r="C704" t="s">
        <v>121</v>
      </c>
      <c r="D704" t="s">
        <v>122</v>
      </c>
      <c r="E704" t="s">
        <v>123</v>
      </c>
      <c r="F704" s="6">
        <v>0.60375000000000001</v>
      </c>
      <c r="G704" s="7">
        <v>42633</v>
      </c>
    </row>
    <row r="706" spans="3:15">
      <c r="C706" t="s">
        <v>82</v>
      </c>
      <c r="D706" t="s">
        <v>83</v>
      </c>
      <c r="E706">
        <v>2011</v>
      </c>
    </row>
    <row r="707" spans="3:15">
      <c r="C707" t="s">
        <v>84</v>
      </c>
      <c r="D707" t="s">
        <v>85</v>
      </c>
      <c r="E707" t="s">
        <v>86</v>
      </c>
      <c r="F707">
        <v>14</v>
      </c>
    </row>
    <row r="709" spans="3:15">
      <c r="C709" t="s">
        <v>87</v>
      </c>
      <c r="D709" t="s">
        <v>88</v>
      </c>
      <c r="E709" s="5">
        <v>4.291666666666667</v>
      </c>
      <c r="F709" t="s">
        <v>89</v>
      </c>
      <c r="G709" t="s">
        <v>90</v>
      </c>
      <c r="H709" t="s">
        <v>91</v>
      </c>
      <c r="I709" t="s">
        <v>92</v>
      </c>
      <c r="J709" t="s">
        <v>93</v>
      </c>
      <c r="K709" t="s">
        <v>42</v>
      </c>
      <c r="L709" t="s">
        <v>47</v>
      </c>
    </row>
    <row r="710" spans="3:15">
      <c r="C710" t="s">
        <v>40</v>
      </c>
      <c r="D710" t="s">
        <v>90</v>
      </c>
      <c r="E710" t="s">
        <v>94</v>
      </c>
      <c r="F710" t="s">
        <v>95</v>
      </c>
      <c r="G710" t="s">
        <v>96</v>
      </c>
      <c r="H710" t="s">
        <v>97</v>
      </c>
      <c r="I710" t="s">
        <v>98</v>
      </c>
      <c r="J710" t="s">
        <v>99</v>
      </c>
      <c r="K710">
        <v>2011</v>
      </c>
      <c r="L710" t="s">
        <v>100</v>
      </c>
      <c r="M710" t="s">
        <v>101</v>
      </c>
      <c r="N710">
        <v>20151028</v>
      </c>
      <c r="O710" t="s">
        <v>102</v>
      </c>
    </row>
    <row r="711" spans="3:15">
      <c r="C711" t="s">
        <v>140</v>
      </c>
    </row>
    <row r="712" spans="3:15">
      <c r="D712" t="s">
        <v>3</v>
      </c>
      <c r="E712" t="s">
        <v>40</v>
      </c>
    </row>
    <row r="713" spans="3:15">
      <c r="D713" t="s">
        <v>92</v>
      </c>
      <c r="E713" t="s">
        <v>47</v>
      </c>
      <c r="F713" t="s">
        <v>36</v>
      </c>
      <c r="G713" t="s">
        <v>49</v>
      </c>
      <c r="H713" t="s">
        <v>43</v>
      </c>
      <c r="I713" t="s">
        <v>35</v>
      </c>
      <c r="J713" t="s">
        <v>44</v>
      </c>
      <c r="K713" t="s">
        <v>45</v>
      </c>
      <c r="L713" t="s">
        <v>46</v>
      </c>
      <c r="M713" t="s">
        <v>0</v>
      </c>
    </row>
    <row r="714" spans="3:15">
      <c r="C714" t="s">
        <v>140</v>
      </c>
    </row>
    <row r="717" spans="3:15">
      <c r="D717" t="s">
        <v>55</v>
      </c>
      <c r="E717" t="s">
        <v>5</v>
      </c>
    </row>
    <row r="719" spans="3:15">
      <c r="D719" t="s">
        <v>53</v>
      </c>
      <c r="E719" t="s">
        <v>18</v>
      </c>
      <c r="F719" s="1">
        <v>103380</v>
      </c>
      <c r="G719" s="1">
        <v>13788</v>
      </c>
      <c r="H719">
        <v>0.34499999999999997</v>
      </c>
      <c r="I719">
        <v>1.8180000000000001</v>
      </c>
      <c r="J719">
        <v>7.0000000000000007E-2</v>
      </c>
      <c r="K719">
        <v>5.0000000000000001E-3</v>
      </c>
      <c r="L719">
        <v>0.34</v>
      </c>
      <c r="M719">
        <v>0.35099999999999998</v>
      </c>
    </row>
    <row r="720" spans="3:15">
      <c r="D720" t="s">
        <v>54</v>
      </c>
      <c r="E720" t="s">
        <v>19</v>
      </c>
      <c r="F720" s="1">
        <v>9628055</v>
      </c>
      <c r="G720" s="1">
        <v>349733</v>
      </c>
      <c r="H720">
        <v>4.625</v>
      </c>
      <c r="I720">
        <v>56.067</v>
      </c>
      <c r="J720">
        <v>5.8739999999999997</v>
      </c>
      <c r="K720">
        <v>0.111</v>
      </c>
      <c r="L720">
        <v>4.5140000000000002</v>
      </c>
      <c r="M720">
        <v>4.7839999999999998</v>
      </c>
    </row>
    <row r="721" spans="4:13">
      <c r="D721" t="s">
        <v>55</v>
      </c>
      <c r="E721" t="s">
        <v>20</v>
      </c>
      <c r="F721" s="1">
        <v>9105218</v>
      </c>
      <c r="G721" s="1">
        <v>290332</v>
      </c>
      <c r="H721">
        <v>5.3070000000000004</v>
      </c>
      <c r="I721">
        <v>76.373000000000005</v>
      </c>
      <c r="J721">
        <v>8.8379999999999992</v>
      </c>
      <c r="K721">
        <v>0.20699999999999999</v>
      </c>
      <c r="L721">
        <v>5.0999999999999996</v>
      </c>
      <c r="M721">
        <v>5.2919999999999998</v>
      </c>
    </row>
    <row r="722" spans="4:13">
      <c r="D722" t="s">
        <v>56</v>
      </c>
      <c r="E722" t="s">
        <v>21</v>
      </c>
      <c r="F722" s="1">
        <v>936126</v>
      </c>
      <c r="G722" s="1">
        <v>30063</v>
      </c>
      <c r="H722">
        <v>0.63800000000000001</v>
      </c>
      <c r="I722">
        <v>8.6210000000000004</v>
      </c>
      <c r="J722">
        <v>1.1619999999999999</v>
      </c>
      <c r="K722">
        <v>2.5999999999999999E-2</v>
      </c>
      <c r="L722">
        <v>0.61199999999999999</v>
      </c>
      <c r="M722">
        <v>0.63600000000000001</v>
      </c>
    </row>
    <row r="723" spans="4:13">
      <c r="D723" t="s">
        <v>57</v>
      </c>
      <c r="E723" t="s">
        <v>22</v>
      </c>
      <c r="F723" s="1">
        <v>42625</v>
      </c>
      <c r="G723">
        <v>402</v>
      </c>
      <c r="H723">
        <v>5.5E-2</v>
      </c>
      <c r="I723">
        <v>0.249</v>
      </c>
      <c r="J723">
        <v>0.753</v>
      </c>
      <c r="K723">
        <v>1E-3</v>
      </c>
      <c r="L723">
        <v>5.3999999999999999E-2</v>
      </c>
      <c r="M723">
        <v>6.0999999999999999E-2</v>
      </c>
    </row>
    <row r="724" spans="4:13">
      <c r="D724" t="s">
        <v>58</v>
      </c>
      <c r="E724" t="s">
        <v>23</v>
      </c>
      <c r="F724" s="1">
        <v>21037</v>
      </c>
      <c r="G724">
        <v>338</v>
      </c>
      <c r="H724">
        <v>5.2999999999999999E-2</v>
      </c>
      <c r="I724">
        <v>0.13600000000000001</v>
      </c>
      <c r="J724">
        <v>0.25800000000000001</v>
      </c>
      <c r="K724">
        <v>3.3000000000000002E-2</v>
      </c>
      <c r="L724">
        <v>2.1000000000000001E-2</v>
      </c>
      <c r="M724">
        <v>2.4E-2</v>
      </c>
    </row>
    <row r="725" spans="4:13">
      <c r="D725" t="s">
        <v>59</v>
      </c>
      <c r="E725" t="s">
        <v>24</v>
      </c>
      <c r="F725" s="1">
        <v>13166</v>
      </c>
      <c r="G725">
        <v>748</v>
      </c>
      <c r="H725">
        <v>1.7999999999999999E-2</v>
      </c>
      <c r="I725">
        <v>9.5000000000000001E-2</v>
      </c>
      <c r="J725">
        <v>0.106</v>
      </c>
      <c r="K725">
        <v>0</v>
      </c>
      <c r="L725">
        <v>1.7999999999999999E-2</v>
      </c>
      <c r="M725">
        <v>0.02</v>
      </c>
    </row>
    <row r="726" spans="4:13">
      <c r="D726" t="s">
        <v>60</v>
      </c>
      <c r="E726" t="s">
        <v>25</v>
      </c>
      <c r="F726" s="1">
        <v>22877</v>
      </c>
      <c r="G726">
        <v>386</v>
      </c>
      <c r="H726">
        <v>2.3E-2</v>
      </c>
      <c r="I726">
        <v>0.17100000000000001</v>
      </c>
      <c r="J726">
        <v>0.32400000000000001</v>
      </c>
      <c r="K726">
        <v>1E-3</v>
      </c>
      <c r="L726">
        <v>2.1999999999999999E-2</v>
      </c>
      <c r="M726">
        <v>2.4E-2</v>
      </c>
    </row>
    <row r="727" spans="4:13">
      <c r="D727" t="s">
        <v>61</v>
      </c>
      <c r="E727" t="s">
        <v>26</v>
      </c>
      <c r="F727" s="1">
        <v>169323</v>
      </c>
      <c r="G727" s="1">
        <v>4591</v>
      </c>
      <c r="H727">
        <v>0.28199999999999997</v>
      </c>
      <c r="I727">
        <v>3.0920000000000001</v>
      </c>
      <c r="J727">
        <v>1.327</v>
      </c>
      <c r="K727">
        <v>0.01</v>
      </c>
      <c r="L727">
        <v>0.27300000000000002</v>
      </c>
      <c r="M727">
        <v>0.29199999999999998</v>
      </c>
    </row>
    <row r="728" spans="4:13">
      <c r="D728" t="s">
        <v>63</v>
      </c>
      <c r="E728" t="s">
        <v>27</v>
      </c>
      <c r="F728" s="1">
        <v>139123</v>
      </c>
      <c r="G728" s="1">
        <v>2686</v>
      </c>
      <c r="H728">
        <v>0.186</v>
      </c>
      <c r="I728">
        <v>1.264</v>
      </c>
      <c r="J728">
        <v>1.135</v>
      </c>
      <c r="K728">
        <v>7.0000000000000001E-3</v>
      </c>
      <c r="L728">
        <v>0.17899999999999999</v>
      </c>
      <c r="M728">
        <v>0.19800000000000001</v>
      </c>
    </row>
    <row r="729" spans="4:13">
      <c r="D729" t="s">
        <v>65</v>
      </c>
      <c r="E729" t="s">
        <v>28</v>
      </c>
      <c r="F729" s="1">
        <v>2170</v>
      </c>
      <c r="G729">
        <v>432</v>
      </c>
      <c r="H729">
        <v>8.0000000000000002E-3</v>
      </c>
      <c r="I729">
        <v>0.11799999999999999</v>
      </c>
      <c r="J729">
        <v>1.7000000000000001E-2</v>
      </c>
      <c r="K729">
        <v>0</v>
      </c>
      <c r="L729">
        <v>8.0000000000000002E-3</v>
      </c>
      <c r="M729">
        <v>8.9999999999999993E-3</v>
      </c>
    </row>
    <row r="730" spans="4:13">
      <c r="D730" t="s">
        <v>66</v>
      </c>
      <c r="E730" t="s">
        <v>29</v>
      </c>
      <c r="F730" s="1">
        <v>125875</v>
      </c>
      <c r="G730" s="1">
        <v>1968</v>
      </c>
      <c r="H730">
        <v>9.4E-2</v>
      </c>
      <c r="I730">
        <v>0.51800000000000002</v>
      </c>
      <c r="J730">
        <v>1.528</v>
      </c>
      <c r="K730">
        <v>4.0000000000000001E-3</v>
      </c>
      <c r="L730">
        <v>0.09</v>
      </c>
      <c r="M730">
        <v>0.10199999999999999</v>
      </c>
    </row>
    <row r="731" spans="4:13">
      <c r="D731" t="s">
        <v>68</v>
      </c>
      <c r="E731" t="s">
        <v>30</v>
      </c>
      <c r="F731" s="1">
        <v>439030</v>
      </c>
      <c r="G731" s="1">
        <v>3176</v>
      </c>
      <c r="H731">
        <v>0.50800000000000001</v>
      </c>
      <c r="I731">
        <v>2.2080000000000002</v>
      </c>
      <c r="J731">
        <v>6.915</v>
      </c>
      <c r="K731">
        <v>7.4999999999999997E-2</v>
      </c>
      <c r="L731">
        <v>0.433</v>
      </c>
      <c r="M731">
        <v>0.497</v>
      </c>
    </row>
    <row r="732" spans="4:13">
      <c r="D732" t="s">
        <v>134</v>
      </c>
      <c r="E732" t="s">
        <v>141</v>
      </c>
      <c r="F732" t="s">
        <v>107</v>
      </c>
      <c r="G732" t="s">
        <v>107</v>
      </c>
      <c r="H732" t="s">
        <v>107</v>
      </c>
      <c r="I732" t="s">
        <v>107</v>
      </c>
      <c r="J732" t="s">
        <v>107</v>
      </c>
      <c r="K732" t="s">
        <v>107</v>
      </c>
    </row>
    <row r="733" spans="4:13">
      <c r="D733" t="s">
        <v>92</v>
      </c>
      <c r="E733" t="s">
        <v>71</v>
      </c>
      <c r="F733" s="1">
        <v>20748003</v>
      </c>
      <c r="G733" s="1">
        <v>698643</v>
      </c>
      <c r="H733">
        <v>12.143000000000001</v>
      </c>
      <c r="I733">
        <v>150.73099999999999</v>
      </c>
      <c r="J733">
        <v>28.306999999999999</v>
      </c>
      <c r="K733">
        <v>0.48099999999999998</v>
      </c>
      <c r="L733">
        <v>11.662000000000001</v>
      </c>
      <c r="M733">
        <v>12.289</v>
      </c>
    </row>
    <row r="735" spans="4:13">
      <c r="D735" t="s">
        <v>68</v>
      </c>
      <c r="E735" t="s">
        <v>6</v>
      </c>
    </row>
    <row r="737" spans="4:13">
      <c r="D737" t="s">
        <v>53</v>
      </c>
      <c r="E737" t="s">
        <v>18</v>
      </c>
      <c r="F737" s="1">
        <v>97688</v>
      </c>
      <c r="G737" s="1">
        <v>6677</v>
      </c>
      <c r="H737">
        <v>0.23799999999999999</v>
      </c>
      <c r="I737">
        <v>1.5860000000000001</v>
      </c>
      <c r="J737">
        <v>6.6000000000000003E-2</v>
      </c>
      <c r="K737">
        <v>4.0000000000000001E-3</v>
      </c>
      <c r="L737">
        <v>0.23400000000000001</v>
      </c>
      <c r="M737">
        <v>0.23899999999999999</v>
      </c>
    </row>
    <row r="738" spans="4:13">
      <c r="D738" t="s">
        <v>54</v>
      </c>
      <c r="E738" t="s">
        <v>19</v>
      </c>
      <c r="F738" s="1">
        <v>6468141</v>
      </c>
      <c r="G738" s="1">
        <v>235710</v>
      </c>
      <c r="H738">
        <v>2.9129999999999998</v>
      </c>
      <c r="I738">
        <v>31.779</v>
      </c>
      <c r="J738">
        <v>3.6859999999999999</v>
      </c>
      <c r="K738">
        <v>6.7000000000000004E-2</v>
      </c>
      <c r="L738">
        <v>2.8450000000000002</v>
      </c>
      <c r="M738">
        <v>3.0169999999999999</v>
      </c>
    </row>
    <row r="739" spans="4:13">
      <c r="D739" t="s">
        <v>55</v>
      </c>
      <c r="E739" t="s">
        <v>20</v>
      </c>
      <c r="F739" s="1">
        <v>5674326</v>
      </c>
      <c r="G739" s="1">
        <v>181518</v>
      </c>
      <c r="H739">
        <v>3.0110000000000001</v>
      </c>
      <c r="I739">
        <v>40.347000000000001</v>
      </c>
      <c r="J739">
        <v>5.1639999999999997</v>
      </c>
      <c r="K739">
        <v>0.11799999999999999</v>
      </c>
      <c r="L739">
        <v>2.8940000000000001</v>
      </c>
      <c r="M739">
        <v>3.0049999999999999</v>
      </c>
    </row>
    <row r="740" spans="4:13">
      <c r="D740" t="s">
        <v>56</v>
      </c>
      <c r="E740" t="s">
        <v>21</v>
      </c>
      <c r="F740" s="1">
        <v>640108</v>
      </c>
      <c r="G740" s="1">
        <v>20623</v>
      </c>
      <c r="H740">
        <v>0.39200000000000002</v>
      </c>
      <c r="I740">
        <v>5.1040000000000001</v>
      </c>
      <c r="J740">
        <v>0.72199999999999998</v>
      </c>
      <c r="K740">
        <v>1.6E-2</v>
      </c>
      <c r="L740">
        <v>0.376</v>
      </c>
      <c r="M740">
        <v>0.39100000000000001</v>
      </c>
    </row>
    <row r="741" spans="4:13">
      <c r="D741" t="s">
        <v>57</v>
      </c>
      <c r="E741" t="s">
        <v>22</v>
      </c>
      <c r="F741" s="1">
        <v>60217</v>
      </c>
      <c r="G741">
        <v>343</v>
      </c>
      <c r="H741">
        <v>6.8000000000000005E-2</v>
      </c>
      <c r="I741">
        <v>0.317</v>
      </c>
      <c r="J741">
        <v>0.97399999999999998</v>
      </c>
      <c r="K741">
        <v>2E-3</v>
      </c>
      <c r="L741">
        <v>6.6000000000000003E-2</v>
      </c>
      <c r="M741">
        <v>7.3999999999999996E-2</v>
      </c>
    </row>
    <row r="742" spans="4:13">
      <c r="D742" t="s">
        <v>58</v>
      </c>
      <c r="E742" t="s">
        <v>23</v>
      </c>
      <c r="F742" s="1">
        <v>29781</v>
      </c>
      <c r="G742">
        <v>289</v>
      </c>
      <c r="H742">
        <v>6.3E-2</v>
      </c>
      <c r="I742">
        <v>0.158</v>
      </c>
      <c r="J742">
        <v>0.30099999999999999</v>
      </c>
      <c r="K742">
        <v>3.9E-2</v>
      </c>
      <c r="L742">
        <v>2.4E-2</v>
      </c>
      <c r="M742">
        <v>2.8000000000000001E-2</v>
      </c>
    </row>
    <row r="743" spans="4:13">
      <c r="D743" t="s">
        <v>59</v>
      </c>
      <c r="E743" t="s">
        <v>24</v>
      </c>
      <c r="F743" s="1">
        <v>14426</v>
      </c>
      <c r="G743">
        <v>495</v>
      </c>
      <c r="H743">
        <v>1.6E-2</v>
      </c>
      <c r="I743">
        <v>7.5999999999999998E-2</v>
      </c>
      <c r="J743">
        <v>9.2999999999999999E-2</v>
      </c>
      <c r="K743">
        <v>0</v>
      </c>
      <c r="L743">
        <v>1.6E-2</v>
      </c>
      <c r="M743">
        <v>1.7999999999999999E-2</v>
      </c>
    </row>
    <row r="744" spans="4:13">
      <c r="D744" t="s">
        <v>60</v>
      </c>
      <c r="E744" t="s">
        <v>25</v>
      </c>
      <c r="F744" s="1">
        <v>16910</v>
      </c>
      <c r="G744">
        <v>323</v>
      </c>
      <c r="H744">
        <v>1.2999999999999999E-2</v>
      </c>
      <c r="I744">
        <v>0.114</v>
      </c>
      <c r="J744">
        <v>0.21199999999999999</v>
      </c>
      <c r="K744">
        <v>1E-3</v>
      </c>
      <c r="L744">
        <v>1.2999999999999999E-2</v>
      </c>
      <c r="M744">
        <v>1.4E-2</v>
      </c>
    </row>
    <row r="745" spans="4:13">
      <c r="D745" t="s">
        <v>61</v>
      </c>
      <c r="E745" t="s">
        <v>26</v>
      </c>
      <c r="F745" s="1">
        <v>93629</v>
      </c>
      <c r="G745" s="1">
        <v>2874</v>
      </c>
      <c r="H745">
        <v>0.13200000000000001</v>
      </c>
      <c r="I745">
        <v>1.657</v>
      </c>
      <c r="J745">
        <v>0.621</v>
      </c>
      <c r="K745">
        <v>5.0000000000000001E-3</v>
      </c>
      <c r="L745">
        <v>0.127</v>
      </c>
      <c r="M745">
        <v>0.13600000000000001</v>
      </c>
    </row>
    <row r="746" spans="4:13">
      <c r="D746" t="s">
        <v>63</v>
      </c>
      <c r="E746" t="s">
        <v>27</v>
      </c>
      <c r="F746" s="1">
        <v>87340</v>
      </c>
      <c r="G746" s="1">
        <v>1909</v>
      </c>
      <c r="H746">
        <v>9.2999999999999999E-2</v>
      </c>
      <c r="I746">
        <v>0.73799999999999999</v>
      </c>
      <c r="J746">
        <v>0.58599999999999997</v>
      </c>
      <c r="K746">
        <v>4.0000000000000001E-3</v>
      </c>
      <c r="L746">
        <v>8.8999999999999996E-2</v>
      </c>
      <c r="M746">
        <v>9.9000000000000005E-2</v>
      </c>
    </row>
    <row r="747" spans="4:13">
      <c r="D747" t="s">
        <v>65</v>
      </c>
      <c r="E747" t="s">
        <v>28</v>
      </c>
      <c r="F747">
        <v>754</v>
      </c>
      <c r="G747">
        <v>170</v>
      </c>
      <c r="H747">
        <v>3.0000000000000001E-3</v>
      </c>
      <c r="I747">
        <v>4.1000000000000002E-2</v>
      </c>
      <c r="J747">
        <v>5.0000000000000001E-3</v>
      </c>
      <c r="K747">
        <v>0</v>
      </c>
      <c r="L747">
        <v>3.0000000000000001E-3</v>
      </c>
      <c r="M747">
        <v>3.0000000000000001E-3</v>
      </c>
    </row>
    <row r="748" spans="4:13">
      <c r="D748" t="s">
        <v>66</v>
      </c>
      <c r="E748" t="s">
        <v>29</v>
      </c>
      <c r="F748" s="1">
        <v>76754</v>
      </c>
      <c r="G748" s="1">
        <v>1570</v>
      </c>
      <c r="H748">
        <v>0.05</v>
      </c>
      <c r="I748">
        <v>0.29799999999999999</v>
      </c>
      <c r="J748">
        <v>0.85599999999999998</v>
      </c>
      <c r="K748">
        <v>2E-3</v>
      </c>
      <c r="L748">
        <v>4.7E-2</v>
      </c>
      <c r="M748">
        <v>5.2999999999999999E-2</v>
      </c>
    </row>
    <row r="749" spans="4:13">
      <c r="D749" t="s">
        <v>68</v>
      </c>
      <c r="E749" t="s">
        <v>30</v>
      </c>
      <c r="F749" s="1">
        <v>296899</v>
      </c>
      <c r="G749" s="1">
        <v>2810</v>
      </c>
      <c r="H749">
        <v>0.33300000000000002</v>
      </c>
      <c r="I749">
        <v>1.421</v>
      </c>
      <c r="J749">
        <v>4.4240000000000004</v>
      </c>
      <c r="K749">
        <v>5.6000000000000001E-2</v>
      </c>
      <c r="L749">
        <v>0.27700000000000002</v>
      </c>
      <c r="M749">
        <v>0.31900000000000001</v>
      </c>
    </row>
    <row r="750" spans="4:13">
      <c r="D750" t="s">
        <v>134</v>
      </c>
      <c r="E750" t="s">
        <v>141</v>
      </c>
      <c r="F750" t="s">
        <v>107</v>
      </c>
      <c r="G750" t="s">
        <v>107</v>
      </c>
      <c r="H750" t="s">
        <v>107</v>
      </c>
      <c r="I750" t="s">
        <v>107</v>
      </c>
      <c r="J750" t="s">
        <v>107</v>
      </c>
      <c r="K750" t="s">
        <v>107</v>
      </c>
    </row>
    <row r="751" spans="4:13">
      <c r="D751" t="s">
        <v>92</v>
      </c>
      <c r="E751" t="s">
        <v>71</v>
      </c>
      <c r="F751" s="1">
        <v>13556972</v>
      </c>
      <c r="G751" s="1">
        <v>455311</v>
      </c>
      <c r="H751">
        <v>7.3250000000000002</v>
      </c>
      <c r="I751">
        <v>83.635000000000005</v>
      </c>
      <c r="J751">
        <v>17.710999999999999</v>
      </c>
      <c r="K751">
        <v>0.313</v>
      </c>
      <c r="L751">
        <v>7.0119999999999996</v>
      </c>
      <c r="M751">
        <v>7.3959999999999999</v>
      </c>
    </row>
    <row r="753" spans="4:13">
      <c r="D753" t="s">
        <v>109</v>
      </c>
      <c r="E753" t="s">
        <v>7</v>
      </c>
    </row>
    <row r="755" spans="4:13">
      <c r="D755" t="s">
        <v>53</v>
      </c>
      <c r="E755" t="s">
        <v>18</v>
      </c>
      <c r="F755" s="1">
        <v>44654</v>
      </c>
      <c r="G755" s="1">
        <v>4885</v>
      </c>
      <c r="H755">
        <v>0.13600000000000001</v>
      </c>
      <c r="I755">
        <v>0.76100000000000001</v>
      </c>
      <c r="J755">
        <v>0.03</v>
      </c>
      <c r="K755">
        <v>2E-3</v>
      </c>
      <c r="L755">
        <v>0.13400000000000001</v>
      </c>
      <c r="M755">
        <v>0.13800000000000001</v>
      </c>
    </row>
    <row r="756" spans="4:13">
      <c r="D756" t="s">
        <v>54</v>
      </c>
      <c r="E756" t="s">
        <v>19</v>
      </c>
      <c r="F756" s="1">
        <v>3018923</v>
      </c>
      <c r="G756" s="1">
        <v>146633</v>
      </c>
      <c r="H756">
        <v>1.7490000000000001</v>
      </c>
      <c r="I756">
        <v>17.021000000000001</v>
      </c>
      <c r="J756">
        <v>1.946</v>
      </c>
      <c r="K756">
        <v>3.7999999999999999E-2</v>
      </c>
      <c r="L756">
        <v>1.712</v>
      </c>
      <c r="M756">
        <v>1.8169999999999999</v>
      </c>
    </row>
    <row r="757" spans="4:13">
      <c r="D757" t="s">
        <v>55</v>
      </c>
      <c r="E757" t="s">
        <v>20</v>
      </c>
      <c r="F757" s="1">
        <v>2656779</v>
      </c>
      <c r="G757" s="1">
        <v>113277</v>
      </c>
      <c r="H757">
        <v>1.7589999999999999</v>
      </c>
      <c r="I757">
        <v>22.298999999999999</v>
      </c>
      <c r="J757">
        <v>2.7</v>
      </c>
      <c r="K757">
        <v>6.8000000000000005E-2</v>
      </c>
      <c r="L757">
        <v>1.6910000000000001</v>
      </c>
      <c r="M757">
        <v>1.7589999999999999</v>
      </c>
    </row>
    <row r="758" spans="4:13">
      <c r="D758" t="s">
        <v>56</v>
      </c>
      <c r="E758" t="s">
        <v>21</v>
      </c>
      <c r="F758" s="1">
        <v>212008</v>
      </c>
      <c r="G758" s="1">
        <v>9104</v>
      </c>
      <c r="H758">
        <v>0.161</v>
      </c>
      <c r="I758">
        <v>1.9810000000000001</v>
      </c>
      <c r="J758">
        <v>0.26600000000000001</v>
      </c>
      <c r="K758">
        <v>6.0000000000000001E-3</v>
      </c>
      <c r="L758">
        <v>0.154</v>
      </c>
      <c r="M758">
        <v>0.161</v>
      </c>
    </row>
    <row r="759" spans="4:13">
      <c r="D759" t="s">
        <v>57</v>
      </c>
      <c r="E759" t="s">
        <v>22</v>
      </c>
      <c r="F759" s="1">
        <v>40673</v>
      </c>
      <c r="G759">
        <v>288</v>
      </c>
      <c r="H759">
        <v>5.3999999999999999E-2</v>
      </c>
      <c r="I759">
        <v>0.24399999999999999</v>
      </c>
      <c r="J759">
        <v>0.71899999999999997</v>
      </c>
      <c r="K759">
        <v>1E-3</v>
      </c>
      <c r="L759">
        <v>5.2999999999999999E-2</v>
      </c>
      <c r="M759">
        <v>0.06</v>
      </c>
    </row>
    <row r="760" spans="4:13">
      <c r="D760" t="s">
        <v>58</v>
      </c>
      <c r="E760" t="s">
        <v>23</v>
      </c>
      <c r="F760" s="1">
        <v>20144</v>
      </c>
      <c r="G760">
        <v>243</v>
      </c>
      <c r="H760">
        <v>4.9000000000000002E-2</v>
      </c>
      <c r="I760">
        <v>0.11700000000000001</v>
      </c>
      <c r="J760">
        <v>0.224</v>
      </c>
      <c r="K760">
        <v>0.03</v>
      </c>
      <c r="L760">
        <v>1.9E-2</v>
      </c>
      <c r="M760">
        <v>2.1999999999999999E-2</v>
      </c>
    </row>
    <row r="761" spans="4:13">
      <c r="D761" t="s">
        <v>59</v>
      </c>
      <c r="E761" t="s">
        <v>24</v>
      </c>
      <c r="F761" s="1">
        <v>8205</v>
      </c>
      <c r="G761">
        <v>350</v>
      </c>
      <c r="H761">
        <v>1.0999999999999999E-2</v>
      </c>
      <c r="I761">
        <v>0.05</v>
      </c>
      <c r="J761">
        <v>5.8999999999999997E-2</v>
      </c>
      <c r="K761">
        <v>0</v>
      </c>
      <c r="L761">
        <v>1.0999999999999999E-2</v>
      </c>
      <c r="M761">
        <v>1.2E-2</v>
      </c>
    </row>
    <row r="762" spans="4:13">
      <c r="D762" t="s">
        <v>60</v>
      </c>
      <c r="E762" t="s">
        <v>25</v>
      </c>
      <c r="F762" s="1">
        <v>1243</v>
      </c>
      <c r="G762">
        <v>54</v>
      </c>
      <c r="H762">
        <v>1E-3</v>
      </c>
      <c r="I762">
        <v>1.0999999999999999E-2</v>
      </c>
      <c r="J762">
        <v>1.7000000000000001E-2</v>
      </c>
      <c r="K762">
        <v>0</v>
      </c>
      <c r="L762">
        <v>1E-3</v>
      </c>
      <c r="M762">
        <v>1E-3</v>
      </c>
    </row>
    <row r="763" spans="4:13">
      <c r="D763" t="s">
        <v>61</v>
      </c>
      <c r="E763" t="s">
        <v>26</v>
      </c>
      <c r="F763" s="1">
        <v>37191</v>
      </c>
      <c r="G763" s="1">
        <v>2597</v>
      </c>
      <c r="H763">
        <v>8.2000000000000003E-2</v>
      </c>
      <c r="I763">
        <v>1.014</v>
      </c>
      <c r="J763">
        <v>0.28899999999999998</v>
      </c>
      <c r="K763">
        <v>3.0000000000000001E-3</v>
      </c>
      <c r="L763">
        <v>7.9000000000000001E-2</v>
      </c>
      <c r="M763">
        <v>8.4000000000000005E-2</v>
      </c>
    </row>
    <row r="764" spans="4:13">
      <c r="D764" t="s">
        <v>63</v>
      </c>
      <c r="E764" t="s">
        <v>27</v>
      </c>
      <c r="F764" s="1">
        <v>37930</v>
      </c>
      <c r="G764" s="1">
        <v>1886</v>
      </c>
      <c r="H764">
        <v>5.7000000000000002E-2</v>
      </c>
      <c r="I764">
        <v>0.433</v>
      </c>
      <c r="J764">
        <v>0.29099999999999998</v>
      </c>
      <c r="K764">
        <v>2E-3</v>
      </c>
      <c r="L764">
        <v>5.3999999999999999E-2</v>
      </c>
      <c r="M764">
        <v>0.06</v>
      </c>
    </row>
    <row r="765" spans="4:13">
      <c r="D765" t="s">
        <v>65</v>
      </c>
      <c r="E765" t="s">
        <v>28</v>
      </c>
      <c r="F765">
        <v>185</v>
      </c>
      <c r="G765">
        <v>95</v>
      </c>
      <c r="H765">
        <v>1E-3</v>
      </c>
      <c r="I765">
        <v>1.4E-2</v>
      </c>
      <c r="J765">
        <v>2E-3</v>
      </c>
      <c r="K765">
        <v>0</v>
      </c>
      <c r="L765">
        <v>1E-3</v>
      </c>
      <c r="M765">
        <v>1E-3</v>
      </c>
    </row>
    <row r="766" spans="4:13">
      <c r="D766" t="s">
        <v>66</v>
      </c>
      <c r="E766" t="s">
        <v>29</v>
      </c>
      <c r="F766" s="1">
        <v>21834</v>
      </c>
      <c r="G766">
        <v>864</v>
      </c>
      <c r="H766">
        <v>1.7999999999999999E-2</v>
      </c>
      <c r="I766">
        <v>0.111</v>
      </c>
      <c r="J766">
        <v>0.27400000000000002</v>
      </c>
      <c r="K766">
        <v>1E-3</v>
      </c>
      <c r="L766">
        <v>1.7000000000000001E-2</v>
      </c>
      <c r="M766">
        <v>1.9E-2</v>
      </c>
    </row>
    <row r="767" spans="4:13">
      <c r="D767" t="s">
        <v>68</v>
      </c>
      <c r="E767" t="s">
        <v>30</v>
      </c>
      <c r="F767" s="1">
        <v>145443</v>
      </c>
      <c r="G767" s="1">
        <v>2663</v>
      </c>
      <c r="H767">
        <v>0.17699999999999999</v>
      </c>
      <c r="I767">
        <v>0.81699999999999995</v>
      </c>
      <c r="J767">
        <v>2.3559999999999999</v>
      </c>
      <c r="K767">
        <v>2.5000000000000001E-2</v>
      </c>
      <c r="L767">
        <v>0.152</v>
      </c>
      <c r="M767">
        <v>0.17399999999999999</v>
      </c>
    </row>
    <row r="768" spans="4:13">
      <c r="D768" t="s">
        <v>134</v>
      </c>
      <c r="E768" t="s">
        <v>141</v>
      </c>
      <c r="F768" t="s">
        <v>107</v>
      </c>
      <c r="G768" t="s">
        <v>107</v>
      </c>
      <c r="H768" t="s">
        <v>107</v>
      </c>
      <c r="I768" t="s">
        <v>107</v>
      </c>
      <c r="J768" t="s">
        <v>107</v>
      </c>
      <c r="K768" t="s">
        <v>107</v>
      </c>
    </row>
    <row r="769" spans="4:13">
      <c r="D769" t="s">
        <v>92</v>
      </c>
      <c r="E769" t="s">
        <v>71</v>
      </c>
      <c r="F769" s="1">
        <v>6245211</v>
      </c>
      <c r="G769" s="1">
        <v>282939</v>
      </c>
      <c r="H769">
        <v>4.2560000000000002</v>
      </c>
      <c r="I769">
        <v>44.874000000000002</v>
      </c>
      <c r="J769">
        <v>9.173</v>
      </c>
      <c r="K769">
        <v>0.17599999999999999</v>
      </c>
      <c r="L769">
        <v>4.0789999999999997</v>
      </c>
      <c r="M769">
        <v>4.3099999999999996</v>
      </c>
    </row>
    <row r="771" spans="4:13">
      <c r="D771" t="s">
        <v>110</v>
      </c>
      <c r="E771" t="s">
        <v>8</v>
      </c>
    </row>
    <row r="773" spans="4:13">
      <c r="D773" t="s">
        <v>53</v>
      </c>
      <c r="E773" t="s">
        <v>18</v>
      </c>
      <c r="F773" s="1">
        <v>27072</v>
      </c>
      <c r="G773" s="1">
        <v>3963</v>
      </c>
      <c r="H773">
        <v>7.3999999999999996E-2</v>
      </c>
      <c r="I773">
        <v>0.43099999999999999</v>
      </c>
      <c r="J773">
        <v>0.02</v>
      </c>
      <c r="K773">
        <v>1E-3</v>
      </c>
      <c r="L773">
        <v>7.2999999999999995E-2</v>
      </c>
      <c r="M773">
        <v>7.5999999999999998E-2</v>
      </c>
    </row>
    <row r="774" spans="4:13">
      <c r="D774" t="s">
        <v>54</v>
      </c>
      <c r="E774" t="s">
        <v>19</v>
      </c>
      <c r="F774" s="1">
        <v>2038827</v>
      </c>
      <c r="G774" s="1">
        <v>51209</v>
      </c>
      <c r="H774">
        <v>0.66300000000000003</v>
      </c>
      <c r="I774">
        <v>7.34</v>
      </c>
      <c r="J774">
        <v>0.96899999999999997</v>
      </c>
      <c r="K774">
        <v>1.6E-2</v>
      </c>
      <c r="L774">
        <v>0.64700000000000002</v>
      </c>
      <c r="M774">
        <v>0.68400000000000005</v>
      </c>
    </row>
    <row r="775" spans="4:13">
      <c r="D775" t="s">
        <v>55</v>
      </c>
      <c r="E775" t="s">
        <v>20</v>
      </c>
      <c r="F775" s="1">
        <v>2407728</v>
      </c>
      <c r="G775" s="1">
        <v>53086</v>
      </c>
      <c r="H775">
        <v>0.94599999999999995</v>
      </c>
      <c r="I775">
        <v>13.241</v>
      </c>
      <c r="J775">
        <v>1.8819999999999999</v>
      </c>
      <c r="K775">
        <v>3.7999999999999999E-2</v>
      </c>
      <c r="L775">
        <v>0.90800000000000003</v>
      </c>
      <c r="M775">
        <v>0.94</v>
      </c>
    </row>
    <row r="776" spans="4:13">
      <c r="D776" t="s">
        <v>56</v>
      </c>
      <c r="E776" t="s">
        <v>21</v>
      </c>
      <c r="F776" s="1">
        <v>228949</v>
      </c>
      <c r="G776" s="1">
        <v>5084</v>
      </c>
      <c r="H776">
        <v>0.104</v>
      </c>
      <c r="I776">
        <v>1.425</v>
      </c>
      <c r="J776">
        <v>0.221</v>
      </c>
      <c r="K776">
        <v>4.0000000000000001E-3</v>
      </c>
      <c r="L776">
        <v>0.1</v>
      </c>
      <c r="M776">
        <v>0.104</v>
      </c>
    </row>
    <row r="777" spans="4:13">
      <c r="D777" t="s">
        <v>57</v>
      </c>
      <c r="E777" t="s">
        <v>22</v>
      </c>
      <c r="F777" s="1">
        <v>12018</v>
      </c>
      <c r="G777">
        <v>53</v>
      </c>
      <c r="H777">
        <v>0.01</v>
      </c>
      <c r="I777">
        <v>4.9000000000000002E-2</v>
      </c>
      <c r="J777">
        <v>0.16900000000000001</v>
      </c>
      <c r="K777">
        <v>0</v>
      </c>
      <c r="L777">
        <v>0.01</v>
      </c>
      <c r="M777">
        <v>1.0999999999999999E-2</v>
      </c>
    </row>
    <row r="778" spans="4:13">
      <c r="D778" t="s">
        <v>58</v>
      </c>
      <c r="E778" t="s">
        <v>23</v>
      </c>
      <c r="F778" s="1">
        <v>5857</v>
      </c>
      <c r="G778">
        <v>44</v>
      </c>
      <c r="H778">
        <v>0.01</v>
      </c>
      <c r="I778">
        <v>2.8000000000000001E-2</v>
      </c>
      <c r="J778">
        <v>5.3999999999999999E-2</v>
      </c>
      <c r="K778">
        <v>6.0000000000000001E-3</v>
      </c>
      <c r="L778">
        <v>4.0000000000000001E-3</v>
      </c>
      <c r="M778">
        <v>4.0000000000000001E-3</v>
      </c>
    </row>
    <row r="779" spans="4:13">
      <c r="D779" t="s">
        <v>59</v>
      </c>
      <c r="E779" t="s">
        <v>24</v>
      </c>
      <c r="F779" s="1">
        <v>14492</v>
      </c>
      <c r="G779">
        <v>385</v>
      </c>
      <c r="H779">
        <v>1.2999999999999999E-2</v>
      </c>
      <c r="I779">
        <v>6.5000000000000002E-2</v>
      </c>
      <c r="J779">
        <v>8.3000000000000004E-2</v>
      </c>
      <c r="K779">
        <v>0</v>
      </c>
      <c r="L779">
        <v>1.2999999999999999E-2</v>
      </c>
      <c r="M779">
        <v>1.4E-2</v>
      </c>
    </row>
    <row r="780" spans="4:13">
      <c r="D780" t="s">
        <v>60</v>
      </c>
      <c r="E780" t="s">
        <v>25</v>
      </c>
      <c r="F780" s="1">
        <v>92745</v>
      </c>
      <c r="G780">
        <v>289</v>
      </c>
      <c r="H780">
        <v>5.3999999999999999E-2</v>
      </c>
      <c r="I780">
        <v>0.44600000000000001</v>
      </c>
      <c r="J780">
        <v>1.0169999999999999</v>
      </c>
      <c r="K780">
        <v>2E-3</v>
      </c>
      <c r="L780">
        <v>5.1999999999999998E-2</v>
      </c>
      <c r="M780">
        <v>5.8000000000000003E-2</v>
      </c>
    </row>
    <row r="781" spans="4:13">
      <c r="D781" t="s">
        <v>61</v>
      </c>
      <c r="E781" t="s">
        <v>26</v>
      </c>
      <c r="F781" s="1">
        <v>121818</v>
      </c>
      <c r="G781">
        <v>610</v>
      </c>
      <c r="H781">
        <v>0.09</v>
      </c>
      <c r="I781">
        <v>1.0509999999999999</v>
      </c>
      <c r="J781">
        <v>0.58099999999999996</v>
      </c>
      <c r="K781">
        <v>3.0000000000000001E-3</v>
      </c>
      <c r="L781">
        <v>8.6999999999999994E-2</v>
      </c>
      <c r="M781">
        <v>9.4E-2</v>
      </c>
    </row>
    <row r="782" spans="4:13">
      <c r="D782" t="s">
        <v>63</v>
      </c>
      <c r="E782" t="s">
        <v>27</v>
      </c>
      <c r="F782" s="1">
        <v>68712</v>
      </c>
      <c r="G782">
        <v>245</v>
      </c>
      <c r="H782">
        <v>4.7E-2</v>
      </c>
      <c r="I782">
        <v>0.33300000000000002</v>
      </c>
      <c r="J782">
        <v>0.32900000000000001</v>
      </c>
      <c r="K782">
        <v>2E-3</v>
      </c>
      <c r="L782">
        <v>4.4999999999999998E-2</v>
      </c>
      <c r="M782">
        <v>5.0999999999999997E-2</v>
      </c>
    </row>
    <row r="783" spans="4:13">
      <c r="D783" t="s">
        <v>65</v>
      </c>
      <c r="E783" t="s">
        <v>28</v>
      </c>
      <c r="F783" s="1">
        <v>8675</v>
      </c>
      <c r="G783">
        <v>319</v>
      </c>
      <c r="H783">
        <v>1.2E-2</v>
      </c>
      <c r="I783">
        <v>0.23300000000000001</v>
      </c>
      <c r="J783">
        <v>4.7E-2</v>
      </c>
      <c r="K783">
        <v>0</v>
      </c>
      <c r="L783">
        <v>1.2E-2</v>
      </c>
      <c r="M783">
        <v>1.2E-2</v>
      </c>
    </row>
    <row r="784" spans="4:13">
      <c r="D784" t="s">
        <v>66</v>
      </c>
      <c r="E784" t="s">
        <v>29</v>
      </c>
      <c r="F784" s="1">
        <v>86665</v>
      </c>
      <c r="G784">
        <v>377</v>
      </c>
      <c r="H784">
        <v>4.2000000000000003E-2</v>
      </c>
      <c r="I784">
        <v>0.24099999999999999</v>
      </c>
      <c r="J784">
        <v>0.86099999999999999</v>
      </c>
      <c r="K784">
        <v>2E-3</v>
      </c>
      <c r="L784">
        <v>4.1000000000000002E-2</v>
      </c>
      <c r="M784">
        <v>4.5999999999999999E-2</v>
      </c>
    </row>
    <row r="785" spans="4:13">
      <c r="D785" t="s">
        <v>68</v>
      </c>
      <c r="E785" t="s">
        <v>30</v>
      </c>
      <c r="F785" s="1">
        <v>155008</v>
      </c>
      <c r="G785">
        <v>312</v>
      </c>
      <c r="H785">
        <v>0.20899999999999999</v>
      </c>
      <c r="I785">
        <v>0.69699999999999995</v>
      </c>
      <c r="J785">
        <v>2.3079999999999998</v>
      </c>
      <c r="K785">
        <v>4.8000000000000001E-2</v>
      </c>
      <c r="L785">
        <v>0.161</v>
      </c>
      <c r="M785">
        <v>0.188</v>
      </c>
    </row>
    <row r="786" spans="4:13">
      <c r="D786" t="s">
        <v>134</v>
      </c>
      <c r="E786" t="s">
        <v>141</v>
      </c>
      <c r="F786" t="s">
        <v>107</v>
      </c>
      <c r="G786" t="s">
        <v>107</v>
      </c>
      <c r="H786" t="s">
        <v>107</v>
      </c>
      <c r="I786" t="s">
        <v>107</v>
      </c>
      <c r="J786" t="s">
        <v>107</v>
      </c>
      <c r="K786" t="s">
        <v>107</v>
      </c>
    </row>
    <row r="787" spans="4:13">
      <c r="D787" t="s">
        <v>92</v>
      </c>
      <c r="E787" t="s">
        <v>71</v>
      </c>
      <c r="F787" s="1">
        <v>5268565</v>
      </c>
      <c r="G787" s="1">
        <v>115976</v>
      </c>
      <c r="H787">
        <v>2.2749999999999999</v>
      </c>
      <c r="I787">
        <v>25.58</v>
      </c>
      <c r="J787">
        <v>8.5399999999999991</v>
      </c>
      <c r="K787">
        <v>0.124</v>
      </c>
      <c r="L787">
        <v>2.1520000000000001</v>
      </c>
      <c r="M787">
        <v>2.282</v>
      </c>
    </row>
    <row r="789" spans="4:13">
      <c r="D789" t="s">
        <v>111</v>
      </c>
      <c r="E789" t="s">
        <v>9</v>
      </c>
    </row>
    <row r="791" spans="4:13">
      <c r="D791" t="s">
        <v>53</v>
      </c>
      <c r="E791" t="s">
        <v>18</v>
      </c>
      <c r="F791" s="1">
        <v>105204</v>
      </c>
      <c r="G791" s="1">
        <v>11446</v>
      </c>
      <c r="H791">
        <v>0.249</v>
      </c>
      <c r="I791">
        <v>1.7170000000000001</v>
      </c>
      <c r="J791">
        <v>8.1000000000000003E-2</v>
      </c>
      <c r="K791">
        <v>4.0000000000000001E-3</v>
      </c>
      <c r="L791">
        <v>0.245</v>
      </c>
      <c r="M791">
        <v>0.253</v>
      </c>
    </row>
    <row r="792" spans="4:13">
      <c r="D792" t="s">
        <v>54</v>
      </c>
      <c r="E792" t="s">
        <v>19</v>
      </c>
      <c r="F792" s="1">
        <v>10671478</v>
      </c>
      <c r="G792" s="1">
        <v>325347</v>
      </c>
      <c r="H792">
        <v>4.1769999999999996</v>
      </c>
      <c r="I792">
        <v>50.411000000000001</v>
      </c>
      <c r="J792">
        <v>5.7380000000000004</v>
      </c>
      <c r="K792">
        <v>0.10199999999999999</v>
      </c>
      <c r="L792">
        <v>4.0750000000000002</v>
      </c>
      <c r="M792">
        <v>4.3170000000000002</v>
      </c>
    </row>
    <row r="793" spans="4:13">
      <c r="D793" t="s">
        <v>55</v>
      </c>
      <c r="E793" t="s">
        <v>20</v>
      </c>
      <c r="F793" s="1">
        <v>8618806</v>
      </c>
      <c r="G793" s="1">
        <v>230662</v>
      </c>
      <c r="H793">
        <v>3.9889999999999999</v>
      </c>
      <c r="I793">
        <v>60.164999999999999</v>
      </c>
      <c r="J793">
        <v>7.524</v>
      </c>
      <c r="K793">
        <v>0.16300000000000001</v>
      </c>
      <c r="L793">
        <v>3.8260000000000001</v>
      </c>
      <c r="M793">
        <v>3.9649999999999999</v>
      </c>
    </row>
    <row r="794" spans="4:13">
      <c r="D794" t="s">
        <v>56</v>
      </c>
      <c r="E794" t="s">
        <v>21</v>
      </c>
      <c r="F794" s="1">
        <v>847037</v>
      </c>
      <c r="G794" s="1">
        <v>22831</v>
      </c>
      <c r="H794">
        <v>0.45</v>
      </c>
      <c r="I794">
        <v>6.4370000000000003</v>
      </c>
      <c r="J794">
        <v>0.90100000000000002</v>
      </c>
      <c r="K794">
        <v>1.9E-2</v>
      </c>
      <c r="L794">
        <v>0.43099999999999999</v>
      </c>
      <c r="M794">
        <v>0.44800000000000001</v>
      </c>
    </row>
    <row r="795" spans="4:13">
      <c r="D795" t="s">
        <v>57</v>
      </c>
      <c r="E795" t="s">
        <v>22</v>
      </c>
      <c r="F795" s="1">
        <v>57983</v>
      </c>
      <c r="G795">
        <v>363</v>
      </c>
      <c r="H795">
        <v>5.1999999999999998E-2</v>
      </c>
      <c r="I795">
        <v>0.25600000000000001</v>
      </c>
      <c r="J795">
        <v>0.85899999999999999</v>
      </c>
      <c r="K795">
        <v>1E-3</v>
      </c>
      <c r="L795">
        <v>0.05</v>
      </c>
      <c r="M795">
        <v>5.7000000000000002E-2</v>
      </c>
    </row>
    <row r="796" spans="4:13">
      <c r="D796" t="s">
        <v>58</v>
      </c>
      <c r="E796" t="s">
        <v>23</v>
      </c>
      <c r="F796" s="1">
        <v>28690</v>
      </c>
      <c r="G796">
        <v>306</v>
      </c>
      <c r="H796">
        <v>5.3999999999999999E-2</v>
      </c>
      <c r="I796">
        <v>0.151</v>
      </c>
      <c r="J796">
        <v>0.28599999999999998</v>
      </c>
      <c r="K796">
        <v>3.4000000000000002E-2</v>
      </c>
      <c r="L796">
        <v>0.02</v>
      </c>
      <c r="M796">
        <v>2.3E-2</v>
      </c>
    </row>
    <row r="797" spans="4:13">
      <c r="D797" t="s">
        <v>59</v>
      </c>
      <c r="E797" t="s">
        <v>24</v>
      </c>
      <c r="F797" s="1">
        <v>37095</v>
      </c>
      <c r="G797" s="1">
        <v>1399</v>
      </c>
      <c r="H797">
        <v>3.5999999999999997E-2</v>
      </c>
      <c r="I797">
        <v>0.19800000000000001</v>
      </c>
      <c r="J797">
        <v>0.23699999999999999</v>
      </c>
      <c r="K797">
        <v>1E-3</v>
      </c>
      <c r="L797">
        <v>3.5000000000000003E-2</v>
      </c>
      <c r="M797">
        <v>3.9E-2</v>
      </c>
    </row>
    <row r="798" spans="4:13">
      <c r="D798" t="s">
        <v>60</v>
      </c>
      <c r="E798" t="s">
        <v>25</v>
      </c>
      <c r="F798" s="1">
        <v>28272</v>
      </c>
      <c r="G798">
        <v>328</v>
      </c>
      <c r="H798">
        <v>2.1999999999999999E-2</v>
      </c>
      <c r="I798">
        <v>0.183</v>
      </c>
      <c r="J798">
        <v>0.35599999999999998</v>
      </c>
      <c r="K798">
        <v>1E-3</v>
      </c>
      <c r="L798">
        <v>2.1000000000000001E-2</v>
      </c>
      <c r="M798">
        <v>2.4E-2</v>
      </c>
    </row>
    <row r="799" spans="4:13">
      <c r="D799" t="s">
        <v>61</v>
      </c>
      <c r="E799" t="s">
        <v>26</v>
      </c>
      <c r="F799" s="1">
        <v>207953</v>
      </c>
      <c r="G799" s="1">
        <v>3877</v>
      </c>
      <c r="H799">
        <v>0.26</v>
      </c>
      <c r="I799">
        <v>3.0059999999999998</v>
      </c>
      <c r="J799">
        <v>1.3180000000000001</v>
      </c>
      <c r="K799">
        <v>8.9999999999999993E-3</v>
      </c>
      <c r="L799">
        <v>0.251</v>
      </c>
      <c r="M799">
        <v>0.26900000000000002</v>
      </c>
    </row>
    <row r="800" spans="4:13">
      <c r="D800" t="s">
        <v>63</v>
      </c>
      <c r="E800" t="s">
        <v>27</v>
      </c>
      <c r="F800" s="1">
        <v>187339</v>
      </c>
      <c r="G800" s="1">
        <v>2487</v>
      </c>
      <c r="H800">
        <v>0.191</v>
      </c>
      <c r="I800">
        <v>1.365</v>
      </c>
      <c r="J800">
        <v>1.216</v>
      </c>
      <c r="K800">
        <v>8.0000000000000002E-3</v>
      </c>
      <c r="L800">
        <v>0.184</v>
      </c>
      <c r="M800">
        <v>0.20399999999999999</v>
      </c>
    </row>
    <row r="801" spans="4:13">
      <c r="D801" t="s">
        <v>65</v>
      </c>
      <c r="E801" t="s">
        <v>28</v>
      </c>
      <c r="F801" s="1">
        <v>3791</v>
      </c>
      <c r="G801">
        <v>519</v>
      </c>
      <c r="H801">
        <v>1.0999999999999999E-2</v>
      </c>
      <c r="I801">
        <v>0.16400000000000001</v>
      </c>
      <c r="J801">
        <v>2.5000000000000001E-2</v>
      </c>
      <c r="K801">
        <v>0</v>
      </c>
      <c r="L801">
        <v>0.01</v>
      </c>
      <c r="M801">
        <v>1.0999999999999999E-2</v>
      </c>
    </row>
    <row r="802" spans="4:13">
      <c r="D802" t="s">
        <v>66</v>
      </c>
      <c r="E802" t="s">
        <v>29</v>
      </c>
      <c r="F802" s="1">
        <v>135837</v>
      </c>
      <c r="G802" s="1">
        <v>2120</v>
      </c>
      <c r="H802">
        <v>7.8E-2</v>
      </c>
      <c r="I802">
        <v>0.47699999999999998</v>
      </c>
      <c r="J802">
        <v>1.4730000000000001</v>
      </c>
      <c r="K802">
        <v>4.0000000000000001E-3</v>
      </c>
      <c r="L802">
        <v>7.4999999999999997E-2</v>
      </c>
      <c r="M802">
        <v>8.5000000000000006E-2</v>
      </c>
    </row>
    <row r="803" spans="4:13">
      <c r="D803" t="s">
        <v>68</v>
      </c>
      <c r="E803" t="s">
        <v>30</v>
      </c>
      <c r="F803" s="1">
        <v>467225</v>
      </c>
      <c r="G803" s="1">
        <v>3374</v>
      </c>
      <c r="H803">
        <v>0.76800000000000002</v>
      </c>
      <c r="I803">
        <v>2.5459999999999998</v>
      </c>
      <c r="J803">
        <v>7.7889999999999997</v>
      </c>
      <c r="K803">
        <v>0.18099999999999999</v>
      </c>
      <c r="L803">
        <v>0.58799999999999997</v>
      </c>
      <c r="M803">
        <v>0.68400000000000005</v>
      </c>
    </row>
    <row r="804" spans="4:13">
      <c r="D804" t="s">
        <v>134</v>
      </c>
      <c r="E804" t="s">
        <v>141</v>
      </c>
      <c r="F804" t="s">
        <v>107</v>
      </c>
      <c r="G804" t="s">
        <v>107</v>
      </c>
      <c r="H804" t="s">
        <v>107</v>
      </c>
      <c r="I804" t="s">
        <v>107</v>
      </c>
      <c r="J804" t="s">
        <v>107</v>
      </c>
      <c r="K804" t="s">
        <v>107</v>
      </c>
    </row>
    <row r="805" spans="4:13">
      <c r="D805" t="s">
        <v>92</v>
      </c>
      <c r="E805" t="s">
        <v>71</v>
      </c>
      <c r="F805" s="1">
        <v>21396709</v>
      </c>
      <c r="G805" s="1">
        <v>605059</v>
      </c>
      <c r="H805">
        <v>10.337999999999999</v>
      </c>
      <c r="I805">
        <v>127.074</v>
      </c>
      <c r="J805">
        <v>27.803999999999998</v>
      </c>
      <c r="K805">
        <v>0.52600000000000002</v>
      </c>
      <c r="L805">
        <v>9.8119999999999994</v>
      </c>
      <c r="M805">
        <v>10.379</v>
      </c>
    </row>
    <row r="807" spans="4:13">
      <c r="D807" t="s">
        <v>112</v>
      </c>
      <c r="E807" t="s">
        <v>10</v>
      </c>
    </row>
    <row r="809" spans="4:13">
      <c r="D809" t="s">
        <v>53</v>
      </c>
      <c r="E809" t="s">
        <v>18</v>
      </c>
      <c r="F809" s="1">
        <v>130538</v>
      </c>
      <c r="G809" s="1">
        <v>12353</v>
      </c>
      <c r="H809">
        <v>0.30499999999999999</v>
      </c>
      <c r="I809">
        <v>2.0680000000000001</v>
      </c>
      <c r="J809">
        <v>9.5000000000000001E-2</v>
      </c>
      <c r="K809">
        <v>5.0000000000000001E-3</v>
      </c>
      <c r="L809">
        <v>0.3</v>
      </c>
      <c r="M809">
        <v>0.309</v>
      </c>
    </row>
    <row r="810" spans="4:13">
      <c r="D810" t="s">
        <v>54</v>
      </c>
      <c r="E810" t="s">
        <v>19</v>
      </c>
      <c r="F810" s="1">
        <v>8018869</v>
      </c>
      <c r="G810" s="1">
        <v>261254</v>
      </c>
      <c r="H810">
        <v>3.2360000000000002</v>
      </c>
      <c r="I810">
        <v>34.853000000000002</v>
      </c>
      <c r="J810">
        <v>4.2640000000000002</v>
      </c>
      <c r="K810">
        <v>7.4999999999999997E-2</v>
      </c>
      <c r="L810">
        <v>3.161</v>
      </c>
      <c r="M810">
        <v>3.3519999999999999</v>
      </c>
    </row>
    <row r="811" spans="4:13">
      <c r="D811" t="s">
        <v>55</v>
      </c>
      <c r="E811" t="s">
        <v>20</v>
      </c>
      <c r="F811" s="1">
        <v>8081508</v>
      </c>
      <c r="G811" s="1">
        <v>231126</v>
      </c>
      <c r="H811">
        <v>3.86</v>
      </c>
      <c r="I811">
        <v>53.405000000000001</v>
      </c>
      <c r="J811">
        <v>6.9790000000000001</v>
      </c>
      <c r="K811">
        <v>0.153</v>
      </c>
      <c r="L811">
        <v>3.706</v>
      </c>
      <c r="M811">
        <v>3.8460000000000001</v>
      </c>
    </row>
    <row r="812" spans="4:13">
      <c r="D812" t="s">
        <v>56</v>
      </c>
      <c r="E812" t="s">
        <v>21</v>
      </c>
      <c r="F812" s="1">
        <v>829508</v>
      </c>
      <c r="G812" s="1">
        <v>23893</v>
      </c>
      <c r="H812">
        <v>0.45600000000000002</v>
      </c>
      <c r="I812">
        <v>6.1310000000000002</v>
      </c>
      <c r="J812">
        <v>0.879</v>
      </c>
      <c r="K812">
        <v>1.9E-2</v>
      </c>
      <c r="L812">
        <v>0.437</v>
      </c>
      <c r="M812">
        <v>0.45400000000000001</v>
      </c>
    </row>
    <row r="813" spans="4:13">
      <c r="D813" t="s">
        <v>57</v>
      </c>
      <c r="E813" t="s">
        <v>22</v>
      </c>
      <c r="F813" s="1">
        <v>26599</v>
      </c>
      <c r="G813">
        <v>269</v>
      </c>
      <c r="H813">
        <v>2.5000000000000001E-2</v>
      </c>
      <c r="I813">
        <v>0.125</v>
      </c>
      <c r="J813">
        <v>0.39500000000000002</v>
      </c>
      <c r="K813">
        <v>1E-3</v>
      </c>
      <c r="L813">
        <v>2.5000000000000001E-2</v>
      </c>
      <c r="M813">
        <v>2.8000000000000001E-2</v>
      </c>
    </row>
    <row r="814" spans="4:13">
      <c r="D814" t="s">
        <v>58</v>
      </c>
      <c r="E814" t="s">
        <v>23</v>
      </c>
      <c r="F814" s="1">
        <v>13175</v>
      </c>
      <c r="G814">
        <v>227</v>
      </c>
      <c r="H814">
        <v>2.5000000000000001E-2</v>
      </c>
      <c r="I814">
        <v>6.9000000000000006E-2</v>
      </c>
      <c r="J814">
        <v>0.121</v>
      </c>
      <c r="K814">
        <v>1.6E-2</v>
      </c>
      <c r="L814">
        <v>8.9999999999999993E-3</v>
      </c>
      <c r="M814">
        <v>1.0999999999999999E-2</v>
      </c>
    </row>
    <row r="815" spans="4:13">
      <c r="D815" t="s">
        <v>59</v>
      </c>
      <c r="E815" t="s">
        <v>24</v>
      </c>
      <c r="F815" s="1">
        <v>40723</v>
      </c>
      <c r="G815" s="1">
        <v>2481</v>
      </c>
      <c r="H815">
        <v>4.1000000000000002E-2</v>
      </c>
      <c r="I815">
        <v>0.26400000000000001</v>
      </c>
      <c r="J815">
        <v>0.24</v>
      </c>
      <c r="K815">
        <v>1E-3</v>
      </c>
      <c r="L815">
        <v>0.04</v>
      </c>
      <c r="M815">
        <v>4.4999999999999998E-2</v>
      </c>
    </row>
    <row r="816" spans="4:13">
      <c r="D816" t="s">
        <v>60</v>
      </c>
      <c r="E816" t="s">
        <v>25</v>
      </c>
      <c r="F816" s="1">
        <v>33804</v>
      </c>
      <c r="G816">
        <v>270</v>
      </c>
      <c r="H816">
        <v>2.5000000000000001E-2</v>
      </c>
      <c r="I816">
        <v>0.20100000000000001</v>
      </c>
      <c r="J816">
        <v>0.40899999999999997</v>
      </c>
      <c r="K816">
        <v>1E-3</v>
      </c>
      <c r="L816">
        <v>2.4E-2</v>
      </c>
      <c r="M816">
        <v>2.7E-2</v>
      </c>
    </row>
    <row r="817" spans="4:13">
      <c r="D817" t="s">
        <v>61</v>
      </c>
      <c r="E817" t="s">
        <v>26</v>
      </c>
      <c r="F817" s="1">
        <v>219861</v>
      </c>
      <c r="G817" s="1">
        <v>2822</v>
      </c>
      <c r="H817">
        <v>0.23699999999999999</v>
      </c>
      <c r="I817">
        <v>2.6629999999999998</v>
      </c>
      <c r="J817">
        <v>1.266</v>
      </c>
      <c r="K817">
        <v>8.0000000000000002E-3</v>
      </c>
      <c r="L817">
        <v>0.22900000000000001</v>
      </c>
      <c r="M817">
        <v>0.246</v>
      </c>
    </row>
    <row r="818" spans="4:13">
      <c r="D818" t="s">
        <v>63</v>
      </c>
      <c r="E818" t="s">
        <v>27</v>
      </c>
      <c r="F818" s="1">
        <v>60178</v>
      </c>
      <c r="G818">
        <v>550</v>
      </c>
      <c r="H818">
        <v>5.5E-2</v>
      </c>
      <c r="I818">
        <v>0.379</v>
      </c>
      <c r="J818">
        <v>0.35399999999999998</v>
      </c>
      <c r="K818">
        <v>2E-3</v>
      </c>
      <c r="L818">
        <v>5.2999999999999999E-2</v>
      </c>
      <c r="M818">
        <v>5.8999999999999997E-2</v>
      </c>
    </row>
    <row r="819" spans="4:13">
      <c r="D819" t="s">
        <v>65</v>
      </c>
      <c r="E819" t="s">
        <v>28</v>
      </c>
      <c r="F819" s="1">
        <v>9336</v>
      </c>
      <c r="G819">
        <v>880</v>
      </c>
      <c r="H819">
        <v>2.1000000000000001E-2</v>
      </c>
      <c r="I819">
        <v>0.33300000000000002</v>
      </c>
      <c r="J819">
        <v>5.7000000000000002E-2</v>
      </c>
      <c r="K819">
        <v>1E-3</v>
      </c>
      <c r="L819">
        <v>2.1000000000000001E-2</v>
      </c>
      <c r="M819">
        <v>2.1999999999999999E-2</v>
      </c>
    </row>
    <row r="820" spans="4:13">
      <c r="D820" t="s">
        <v>66</v>
      </c>
      <c r="E820" t="s">
        <v>29</v>
      </c>
      <c r="F820" s="1">
        <v>43020</v>
      </c>
      <c r="G820" s="1">
        <v>1627</v>
      </c>
      <c r="H820">
        <v>2.5999999999999999E-2</v>
      </c>
      <c r="I820">
        <v>0.18</v>
      </c>
      <c r="J820">
        <v>0.46</v>
      </c>
      <c r="K820">
        <v>1E-3</v>
      </c>
      <c r="L820">
        <v>2.4E-2</v>
      </c>
      <c r="M820">
        <v>2.8000000000000001E-2</v>
      </c>
    </row>
    <row r="821" spans="4:13">
      <c r="D821" t="s">
        <v>68</v>
      </c>
      <c r="E821" t="s">
        <v>30</v>
      </c>
      <c r="F821" s="1">
        <v>46688</v>
      </c>
      <c r="G821">
        <v>817</v>
      </c>
      <c r="H821">
        <v>0.41399999999999998</v>
      </c>
      <c r="I821">
        <v>0.83</v>
      </c>
      <c r="J821">
        <v>1.99</v>
      </c>
      <c r="K821">
        <v>0.13400000000000001</v>
      </c>
      <c r="L821">
        <v>0.28000000000000003</v>
      </c>
      <c r="M821">
        <v>0.33200000000000002</v>
      </c>
    </row>
    <row r="822" spans="4:13">
      <c r="D822" t="s">
        <v>134</v>
      </c>
      <c r="E822" t="s">
        <v>141</v>
      </c>
      <c r="F822" t="s">
        <v>107</v>
      </c>
      <c r="G822" t="s">
        <v>107</v>
      </c>
      <c r="H822" t="s">
        <v>107</v>
      </c>
      <c r="I822" t="s">
        <v>107</v>
      </c>
      <c r="J822" t="s">
        <v>107</v>
      </c>
      <c r="K822" t="s">
        <v>107</v>
      </c>
    </row>
    <row r="823" spans="4:13">
      <c r="D823" t="s">
        <v>92</v>
      </c>
      <c r="E823" t="s">
        <v>71</v>
      </c>
      <c r="F823" s="1">
        <v>17553807</v>
      </c>
      <c r="G823" s="1">
        <v>538569</v>
      </c>
      <c r="H823">
        <v>8.7249999999999996</v>
      </c>
      <c r="I823">
        <v>101.502</v>
      </c>
      <c r="J823">
        <v>17.509</v>
      </c>
      <c r="K823">
        <v>0.41599999999999998</v>
      </c>
      <c r="L823">
        <v>8.31</v>
      </c>
      <c r="M823">
        <v>8.7569999999999997</v>
      </c>
    </row>
    <row r="825" spans="4:13">
      <c r="D825" t="s">
        <v>113</v>
      </c>
      <c r="E825" t="s">
        <v>11</v>
      </c>
    </row>
    <row r="827" spans="4:13">
      <c r="D827" t="s">
        <v>53</v>
      </c>
      <c r="E827" t="s">
        <v>18</v>
      </c>
      <c r="F827" s="1">
        <v>42227</v>
      </c>
      <c r="G827" s="1">
        <v>10272</v>
      </c>
      <c r="H827">
        <v>0.154</v>
      </c>
      <c r="I827">
        <v>0.66500000000000004</v>
      </c>
      <c r="J827">
        <v>2.9000000000000001E-2</v>
      </c>
      <c r="K827">
        <v>2E-3</v>
      </c>
      <c r="L827">
        <v>0.152</v>
      </c>
      <c r="M827">
        <v>0.161</v>
      </c>
    </row>
    <row r="828" spans="4:13">
      <c r="D828" t="s">
        <v>54</v>
      </c>
      <c r="E828" t="s">
        <v>19</v>
      </c>
      <c r="F828" s="1">
        <v>6673440</v>
      </c>
      <c r="G828" s="1">
        <v>192725</v>
      </c>
      <c r="H828">
        <v>2.4550000000000001</v>
      </c>
      <c r="I828">
        <v>29.22</v>
      </c>
      <c r="J828">
        <v>3.4420000000000002</v>
      </c>
      <c r="K828">
        <v>0.06</v>
      </c>
      <c r="L828">
        <v>2.3959999999999999</v>
      </c>
      <c r="M828">
        <v>2.5379999999999998</v>
      </c>
    </row>
    <row r="829" spans="4:13">
      <c r="D829" t="s">
        <v>55</v>
      </c>
      <c r="E829" t="s">
        <v>20</v>
      </c>
      <c r="F829" s="1">
        <v>7049388</v>
      </c>
      <c r="G829" s="1">
        <v>178709</v>
      </c>
      <c r="H829">
        <v>3.1139999999999999</v>
      </c>
      <c r="I829">
        <v>46.88</v>
      </c>
      <c r="J829">
        <v>5.9690000000000003</v>
      </c>
      <c r="K829">
        <v>0.127</v>
      </c>
      <c r="L829">
        <v>2.9870000000000001</v>
      </c>
      <c r="M829">
        <v>3.0950000000000002</v>
      </c>
    </row>
    <row r="830" spans="4:13">
      <c r="D830" t="s">
        <v>56</v>
      </c>
      <c r="E830" t="s">
        <v>21</v>
      </c>
      <c r="F830" s="1">
        <v>761861</v>
      </c>
      <c r="G830" s="1">
        <v>19452</v>
      </c>
      <c r="H830">
        <v>0.38700000000000001</v>
      </c>
      <c r="I830">
        <v>5.5529999999999999</v>
      </c>
      <c r="J830">
        <v>0.78700000000000003</v>
      </c>
      <c r="K830">
        <v>1.6E-2</v>
      </c>
      <c r="L830">
        <v>0.371</v>
      </c>
      <c r="M830">
        <v>0.38500000000000001</v>
      </c>
    </row>
    <row r="831" spans="4:13">
      <c r="D831" t="s">
        <v>57</v>
      </c>
      <c r="E831" t="s">
        <v>22</v>
      </c>
      <c r="F831" s="1">
        <v>36814</v>
      </c>
      <c r="G831">
        <v>215</v>
      </c>
      <c r="H831">
        <v>3.4000000000000002E-2</v>
      </c>
      <c r="I831">
        <v>0.16800000000000001</v>
      </c>
      <c r="J831">
        <v>0.54300000000000004</v>
      </c>
      <c r="K831">
        <v>1E-3</v>
      </c>
      <c r="L831">
        <v>3.3000000000000002E-2</v>
      </c>
      <c r="M831">
        <v>3.7999999999999999E-2</v>
      </c>
    </row>
    <row r="832" spans="4:13">
      <c r="D832" t="s">
        <v>58</v>
      </c>
      <c r="E832" t="s">
        <v>23</v>
      </c>
      <c r="F832" s="1">
        <v>18192</v>
      </c>
      <c r="G832">
        <v>181</v>
      </c>
      <c r="H832">
        <v>3.4000000000000002E-2</v>
      </c>
      <c r="I832">
        <v>9.0999999999999998E-2</v>
      </c>
      <c r="J832">
        <v>0.17</v>
      </c>
      <c r="K832">
        <v>2.1999999999999999E-2</v>
      </c>
      <c r="L832">
        <v>1.2999999999999999E-2</v>
      </c>
      <c r="M832">
        <v>1.4999999999999999E-2</v>
      </c>
    </row>
    <row r="833" spans="4:13">
      <c r="D833" t="s">
        <v>59</v>
      </c>
      <c r="E833" t="s">
        <v>24</v>
      </c>
      <c r="F833" s="1">
        <v>24331</v>
      </c>
      <c r="G833">
        <v>856</v>
      </c>
      <c r="H833">
        <v>2.4E-2</v>
      </c>
      <c r="I833">
        <v>0.123</v>
      </c>
      <c r="J833">
        <v>0.14499999999999999</v>
      </c>
      <c r="K833">
        <v>1E-3</v>
      </c>
      <c r="L833">
        <v>2.3E-2</v>
      </c>
      <c r="M833">
        <v>2.5999999999999999E-2</v>
      </c>
    </row>
    <row r="834" spans="4:13">
      <c r="D834" t="s">
        <v>60</v>
      </c>
      <c r="E834" t="s">
        <v>25</v>
      </c>
      <c r="F834" s="1">
        <v>27302</v>
      </c>
      <c r="G834">
        <v>204</v>
      </c>
      <c r="H834">
        <v>1.7000000000000001E-2</v>
      </c>
      <c r="I834">
        <v>0.14599999999999999</v>
      </c>
      <c r="J834">
        <v>0.312</v>
      </c>
      <c r="K834">
        <v>1E-3</v>
      </c>
      <c r="L834">
        <v>1.6E-2</v>
      </c>
      <c r="M834">
        <v>1.7999999999999999E-2</v>
      </c>
    </row>
    <row r="835" spans="4:13">
      <c r="D835" t="s">
        <v>61</v>
      </c>
      <c r="E835" t="s">
        <v>26</v>
      </c>
      <c r="F835" s="1">
        <v>238525</v>
      </c>
      <c r="G835" s="1">
        <v>2864</v>
      </c>
      <c r="H835">
        <v>0.219</v>
      </c>
      <c r="I835">
        <v>2.7669999999999999</v>
      </c>
      <c r="J835">
        <v>1.296</v>
      </c>
      <c r="K835">
        <v>7.0000000000000001E-3</v>
      </c>
      <c r="L835">
        <v>0.21199999999999999</v>
      </c>
      <c r="M835">
        <v>0.22800000000000001</v>
      </c>
    </row>
    <row r="836" spans="4:13">
      <c r="D836" t="s">
        <v>63</v>
      </c>
      <c r="E836" t="s">
        <v>27</v>
      </c>
      <c r="F836" s="1">
        <v>82575</v>
      </c>
      <c r="G836">
        <v>706</v>
      </c>
      <c r="H836">
        <v>6.5000000000000002E-2</v>
      </c>
      <c r="I836">
        <v>0.50700000000000001</v>
      </c>
      <c r="J836">
        <v>0.45400000000000001</v>
      </c>
      <c r="K836">
        <v>3.0000000000000001E-3</v>
      </c>
      <c r="L836">
        <v>6.2E-2</v>
      </c>
      <c r="M836">
        <v>6.9000000000000006E-2</v>
      </c>
    </row>
    <row r="837" spans="4:13">
      <c r="D837" t="s">
        <v>65</v>
      </c>
      <c r="E837" t="s">
        <v>28</v>
      </c>
      <c r="F837" s="1">
        <v>6419</v>
      </c>
      <c r="G837">
        <v>566</v>
      </c>
      <c r="H837">
        <v>1.2999999999999999E-2</v>
      </c>
      <c r="I837">
        <v>0.23799999999999999</v>
      </c>
      <c r="J837">
        <v>3.9E-2</v>
      </c>
      <c r="K837">
        <v>0</v>
      </c>
      <c r="L837">
        <v>1.2999999999999999E-2</v>
      </c>
      <c r="M837">
        <v>1.2999999999999999E-2</v>
      </c>
    </row>
    <row r="838" spans="4:13">
      <c r="D838" t="s">
        <v>66</v>
      </c>
      <c r="E838" t="s">
        <v>29</v>
      </c>
      <c r="F838" s="1">
        <v>167855</v>
      </c>
      <c r="G838" s="1">
        <v>1522</v>
      </c>
      <c r="H838">
        <v>8.2000000000000003E-2</v>
      </c>
      <c r="I838">
        <v>0.496</v>
      </c>
      <c r="J838">
        <v>1.6879999999999999</v>
      </c>
      <c r="K838">
        <v>4.0000000000000001E-3</v>
      </c>
      <c r="L838">
        <v>7.9000000000000001E-2</v>
      </c>
      <c r="M838">
        <v>8.8999999999999996E-2</v>
      </c>
    </row>
    <row r="839" spans="4:13">
      <c r="D839" t="s">
        <v>68</v>
      </c>
      <c r="E839" t="s">
        <v>30</v>
      </c>
      <c r="F839" s="1">
        <v>214278</v>
      </c>
      <c r="G839">
        <v>899</v>
      </c>
      <c r="H839">
        <v>0.45700000000000002</v>
      </c>
      <c r="I839">
        <v>1.2669999999999999</v>
      </c>
      <c r="J839">
        <v>3.8140000000000001</v>
      </c>
      <c r="K839">
        <v>0.124</v>
      </c>
      <c r="L839">
        <v>0.33300000000000002</v>
      </c>
      <c r="M839">
        <v>0.39100000000000001</v>
      </c>
    </row>
    <row r="840" spans="4:13">
      <c r="D840" t="s">
        <v>134</v>
      </c>
      <c r="E840" t="s">
        <v>141</v>
      </c>
      <c r="F840" t="s">
        <v>107</v>
      </c>
      <c r="G840" t="s">
        <v>107</v>
      </c>
      <c r="H840" t="s">
        <v>107</v>
      </c>
      <c r="I840" t="s">
        <v>107</v>
      </c>
      <c r="J840" t="s">
        <v>107</v>
      </c>
      <c r="K840" t="s">
        <v>107</v>
      </c>
    </row>
    <row r="841" spans="4:13">
      <c r="D841" t="s">
        <v>92</v>
      </c>
      <c r="E841" t="s">
        <v>71</v>
      </c>
      <c r="F841" s="1">
        <v>15343206</v>
      </c>
      <c r="G841" s="1">
        <v>409171</v>
      </c>
      <c r="H841">
        <v>7.056</v>
      </c>
      <c r="I841">
        <v>88.122</v>
      </c>
      <c r="J841">
        <v>18.689</v>
      </c>
      <c r="K841">
        <v>0.36599999999999999</v>
      </c>
      <c r="L841">
        <v>6.69</v>
      </c>
      <c r="M841">
        <v>7.0650000000000004</v>
      </c>
    </row>
    <row r="843" spans="4:13">
      <c r="D843" t="s">
        <v>114</v>
      </c>
      <c r="E843" t="s">
        <v>12</v>
      </c>
    </row>
    <row r="845" spans="4:13">
      <c r="D845" t="s">
        <v>53</v>
      </c>
      <c r="E845" t="s">
        <v>18</v>
      </c>
      <c r="F845" s="1">
        <v>30645</v>
      </c>
      <c r="G845" s="1">
        <v>8037</v>
      </c>
      <c r="H845">
        <v>0.126</v>
      </c>
      <c r="I845">
        <v>0.49299999999999999</v>
      </c>
      <c r="J845">
        <v>0.02</v>
      </c>
      <c r="K845">
        <v>1E-3</v>
      </c>
      <c r="L845">
        <v>0.125</v>
      </c>
      <c r="M845">
        <v>0.13200000000000001</v>
      </c>
    </row>
    <row r="846" spans="4:13">
      <c r="D846" t="s">
        <v>54</v>
      </c>
      <c r="E846" t="s">
        <v>19</v>
      </c>
      <c r="F846" s="1">
        <v>3773042</v>
      </c>
      <c r="G846" s="1">
        <v>165010</v>
      </c>
      <c r="H846">
        <v>2.0099999999999998</v>
      </c>
      <c r="I846">
        <v>22.021999999999998</v>
      </c>
      <c r="J846">
        <v>2.367</v>
      </c>
      <c r="K846">
        <v>4.5999999999999999E-2</v>
      </c>
      <c r="L846">
        <v>1.9650000000000001</v>
      </c>
      <c r="M846">
        <v>2.0840000000000001</v>
      </c>
    </row>
    <row r="847" spans="4:13">
      <c r="D847" t="s">
        <v>55</v>
      </c>
      <c r="E847" t="s">
        <v>20</v>
      </c>
      <c r="F847" s="1">
        <v>3677511</v>
      </c>
      <c r="G847" s="1">
        <v>141182</v>
      </c>
      <c r="H847">
        <v>2.2959999999999998</v>
      </c>
      <c r="I847">
        <v>30.594999999999999</v>
      </c>
      <c r="J847">
        <v>3.605</v>
      </c>
      <c r="K847">
        <v>8.8999999999999996E-2</v>
      </c>
      <c r="L847">
        <v>2.2069999999999999</v>
      </c>
      <c r="M847">
        <v>2.2930000000000001</v>
      </c>
    </row>
    <row r="848" spans="4:13">
      <c r="D848" t="s">
        <v>56</v>
      </c>
      <c r="E848" t="s">
        <v>21</v>
      </c>
      <c r="F848" s="1">
        <v>388258</v>
      </c>
      <c r="G848" s="1">
        <v>15012</v>
      </c>
      <c r="H848">
        <v>0.28000000000000003</v>
      </c>
      <c r="I848">
        <v>3.5790000000000002</v>
      </c>
      <c r="J848">
        <v>0.47299999999999998</v>
      </c>
      <c r="K848">
        <v>1.0999999999999999E-2</v>
      </c>
      <c r="L848">
        <v>0.26800000000000002</v>
      </c>
      <c r="M848">
        <v>0.27900000000000003</v>
      </c>
    </row>
    <row r="849" spans="4:13">
      <c r="D849" t="s">
        <v>57</v>
      </c>
      <c r="E849" t="s">
        <v>22</v>
      </c>
      <c r="F849" s="1">
        <v>29106</v>
      </c>
      <c r="G849">
        <v>218</v>
      </c>
      <c r="H849">
        <v>3.3000000000000002E-2</v>
      </c>
      <c r="I849">
        <v>0.155</v>
      </c>
      <c r="J849">
        <v>0.47499999999999998</v>
      </c>
      <c r="K849">
        <v>1E-3</v>
      </c>
      <c r="L849">
        <v>3.2000000000000001E-2</v>
      </c>
      <c r="M849">
        <v>3.5999999999999997E-2</v>
      </c>
    </row>
    <row r="850" spans="4:13">
      <c r="D850" t="s">
        <v>58</v>
      </c>
      <c r="E850" t="s">
        <v>23</v>
      </c>
      <c r="F850" s="1">
        <v>14420</v>
      </c>
      <c r="G850">
        <v>184</v>
      </c>
      <c r="H850">
        <v>3.2000000000000001E-2</v>
      </c>
      <c r="I850">
        <v>8.1000000000000003E-2</v>
      </c>
      <c r="J850">
        <v>0.151</v>
      </c>
      <c r="K850">
        <v>0.02</v>
      </c>
      <c r="L850">
        <v>1.2E-2</v>
      </c>
      <c r="M850">
        <v>1.4E-2</v>
      </c>
    </row>
    <row r="851" spans="4:13">
      <c r="D851" t="s">
        <v>59</v>
      </c>
      <c r="E851" t="s">
        <v>24</v>
      </c>
      <c r="F851" s="1">
        <v>16157</v>
      </c>
      <c r="G851">
        <v>729</v>
      </c>
      <c r="H851">
        <v>1.9E-2</v>
      </c>
      <c r="I851">
        <v>9.8000000000000004E-2</v>
      </c>
      <c r="J851">
        <v>0.111</v>
      </c>
      <c r="K851">
        <v>0</v>
      </c>
      <c r="L851">
        <v>1.9E-2</v>
      </c>
      <c r="M851">
        <v>2.1000000000000001E-2</v>
      </c>
    </row>
    <row r="852" spans="4:13">
      <c r="D852" t="s">
        <v>60</v>
      </c>
      <c r="E852" t="s">
        <v>25</v>
      </c>
      <c r="F852" s="1">
        <v>12339</v>
      </c>
      <c r="G852">
        <v>185</v>
      </c>
      <c r="H852">
        <v>0.01</v>
      </c>
      <c r="I852">
        <v>8.2000000000000003E-2</v>
      </c>
      <c r="J852">
        <v>0.158</v>
      </c>
      <c r="K852">
        <v>0</v>
      </c>
      <c r="L852">
        <v>8.9999999999999993E-3</v>
      </c>
      <c r="M852">
        <v>0.01</v>
      </c>
    </row>
    <row r="853" spans="4:13">
      <c r="D853" t="s">
        <v>61</v>
      </c>
      <c r="E853" t="s">
        <v>26</v>
      </c>
      <c r="F853" s="1">
        <v>83260</v>
      </c>
      <c r="G853" s="1">
        <v>2006</v>
      </c>
      <c r="H853">
        <v>0.113</v>
      </c>
      <c r="I853">
        <v>1.431</v>
      </c>
      <c r="J853">
        <v>0.58599999999999997</v>
      </c>
      <c r="K853">
        <v>4.0000000000000001E-3</v>
      </c>
      <c r="L853">
        <v>0.109</v>
      </c>
      <c r="M853">
        <v>0.11600000000000001</v>
      </c>
    </row>
    <row r="854" spans="4:13">
      <c r="D854" t="s">
        <v>63</v>
      </c>
      <c r="E854" t="s">
        <v>27</v>
      </c>
      <c r="F854" s="1">
        <v>64934</v>
      </c>
      <c r="G854" s="1">
        <v>1114</v>
      </c>
      <c r="H854">
        <v>6.9000000000000006E-2</v>
      </c>
      <c r="I854">
        <v>0.56000000000000005</v>
      </c>
      <c r="J854">
        <v>0.47</v>
      </c>
      <c r="K854">
        <v>3.0000000000000001E-3</v>
      </c>
      <c r="L854">
        <v>6.6000000000000003E-2</v>
      </c>
      <c r="M854">
        <v>7.2999999999999995E-2</v>
      </c>
    </row>
    <row r="855" spans="4:13">
      <c r="D855" t="s">
        <v>65</v>
      </c>
      <c r="E855" t="s">
        <v>28</v>
      </c>
      <c r="F855" s="1">
        <v>1769</v>
      </c>
      <c r="G855">
        <v>313</v>
      </c>
      <c r="H855">
        <v>6.0000000000000001E-3</v>
      </c>
      <c r="I855">
        <v>9.7000000000000003E-2</v>
      </c>
      <c r="J855">
        <v>1.4E-2</v>
      </c>
      <c r="K855">
        <v>0</v>
      </c>
      <c r="L855">
        <v>6.0000000000000001E-3</v>
      </c>
      <c r="M855">
        <v>6.0000000000000001E-3</v>
      </c>
    </row>
    <row r="856" spans="4:13">
      <c r="D856" t="s">
        <v>66</v>
      </c>
      <c r="E856" t="s">
        <v>29</v>
      </c>
      <c r="F856" s="1">
        <v>28202</v>
      </c>
      <c r="G856">
        <v>835</v>
      </c>
      <c r="H856">
        <v>1.9E-2</v>
      </c>
      <c r="I856">
        <v>0.123</v>
      </c>
      <c r="J856">
        <v>0.32600000000000001</v>
      </c>
      <c r="K856">
        <v>1E-3</v>
      </c>
      <c r="L856">
        <v>1.7999999999999999E-2</v>
      </c>
      <c r="M856">
        <v>2.1000000000000001E-2</v>
      </c>
    </row>
    <row r="857" spans="4:13">
      <c r="D857" t="s">
        <v>68</v>
      </c>
      <c r="E857" t="s">
        <v>30</v>
      </c>
      <c r="F857" s="1">
        <v>102925</v>
      </c>
      <c r="G857" s="1">
        <v>1410</v>
      </c>
      <c r="H857">
        <v>0.20399999999999999</v>
      </c>
      <c r="I857">
        <v>0.66800000000000004</v>
      </c>
      <c r="J857">
        <v>1.885</v>
      </c>
      <c r="K857">
        <v>4.9000000000000002E-2</v>
      </c>
      <c r="L857">
        <v>0.155</v>
      </c>
      <c r="M857">
        <v>0.18099999999999999</v>
      </c>
    </row>
    <row r="858" spans="4:13">
      <c r="D858" t="s">
        <v>134</v>
      </c>
      <c r="E858" t="s">
        <v>141</v>
      </c>
      <c r="F858" t="s">
        <v>107</v>
      </c>
      <c r="G858" t="s">
        <v>107</v>
      </c>
      <c r="H858" t="s">
        <v>107</v>
      </c>
      <c r="I858" t="s">
        <v>107</v>
      </c>
      <c r="J858" t="s">
        <v>107</v>
      </c>
      <c r="K858" t="s">
        <v>107</v>
      </c>
    </row>
    <row r="859" spans="4:13">
      <c r="D859" t="s">
        <v>92</v>
      </c>
      <c r="E859" t="s">
        <v>71</v>
      </c>
      <c r="F859" s="1">
        <v>8222568</v>
      </c>
      <c r="G859" s="1">
        <v>336235</v>
      </c>
      <c r="H859">
        <v>5.2169999999999996</v>
      </c>
      <c r="I859">
        <v>59.982999999999997</v>
      </c>
      <c r="J859">
        <v>10.638</v>
      </c>
      <c r="K859">
        <v>0.22600000000000001</v>
      </c>
      <c r="L859">
        <v>4.9909999999999997</v>
      </c>
      <c r="M859">
        <v>5.266</v>
      </c>
    </row>
    <row r="861" spans="4:13">
      <c r="D861" t="s">
        <v>115</v>
      </c>
      <c r="E861" t="s">
        <v>13</v>
      </c>
    </row>
    <row r="863" spans="4:13">
      <c r="D863" t="s">
        <v>53</v>
      </c>
      <c r="E863" t="s">
        <v>18</v>
      </c>
      <c r="F863" s="1">
        <v>28696</v>
      </c>
      <c r="G863" s="1">
        <v>5183</v>
      </c>
      <c r="H863">
        <v>9.1999999999999998E-2</v>
      </c>
      <c r="I863">
        <v>0.44500000000000001</v>
      </c>
      <c r="J863">
        <v>1.9E-2</v>
      </c>
      <c r="K863">
        <v>1E-3</v>
      </c>
      <c r="L863">
        <v>0.09</v>
      </c>
      <c r="M863">
        <v>9.5000000000000001E-2</v>
      </c>
    </row>
    <row r="864" spans="4:13">
      <c r="D864" t="s">
        <v>54</v>
      </c>
      <c r="E864" t="s">
        <v>19</v>
      </c>
      <c r="F864" s="1">
        <v>4122094</v>
      </c>
      <c r="G864" s="1">
        <v>124480</v>
      </c>
      <c r="H864">
        <v>1.58</v>
      </c>
      <c r="I864">
        <v>17.652999999999999</v>
      </c>
      <c r="J864">
        <v>2.1440000000000001</v>
      </c>
      <c r="K864">
        <v>3.6999999999999998E-2</v>
      </c>
      <c r="L864">
        <v>1.542</v>
      </c>
      <c r="M864">
        <v>1.635</v>
      </c>
    </row>
    <row r="865" spans="4:13">
      <c r="D865" t="s">
        <v>55</v>
      </c>
      <c r="E865" t="s">
        <v>20</v>
      </c>
      <c r="F865" s="1">
        <v>3950289</v>
      </c>
      <c r="G865" s="1">
        <v>104717</v>
      </c>
      <c r="H865">
        <v>1.8420000000000001</v>
      </c>
      <c r="I865">
        <v>24.986999999999998</v>
      </c>
      <c r="J865">
        <v>3.2959999999999998</v>
      </c>
      <c r="K865">
        <v>7.1999999999999995E-2</v>
      </c>
      <c r="L865">
        <v>1.77</v>
      </c>
      <c r="M865">
        <v>1.8360000000000001</v>
      </c>
    </row>
    <row r="866" spans="4:13">
      <c r="D866" t="s">
        <v>56</v>
      </c>
      <c r="E866" t="s">
        <v>21</v>
      </c>
      <c r="F866" s="1">
        <v>380925</v>
      </c>
      <c r="G866" s="1">
        <v>10170</v>
      </c>
      <c r="H866">
        <v>0.20699999999999999</v>
      </c>
      <c r="I866">
        <v>2.746</v>
      </c>
      <c r="J866">
        <v>0.39800000000000002</v>
      </c>
      <c r="K866">
        <v>8.0000000000000002E-3</v>
      </c>
      <c r="L866">
        <v>0.19900000000000001</v>
      </c>
      <c r="M866">
        <v>0.20599999999999999</v>
      </c>
    </row>
    <row r="867" spans="4:13">
      <c r="D867" t="s">
        <v>57</v>
      </c>
      <c r="E867" t="s">
        <v>22</v>
      </c>
      <c r="F867" s="1">
        <v>19456</v>
      </c>
      <c r="G867">
        <v>142</v>
      </c>
      <c r="H867">
        <v>1.7999999999999999E-2</v>
      </c>
      <c r="I867">
        <v>8.7999999999999995E-2</v>
      </c>
      <c r="J867">
        <v>0.28699999999999998</v>
      </c>
      <c r="K867">
        <v>0</v>
      </c>
      <c r="L867">
        <v>1.7000000000000001E-2</v>
      </c>
      <c r="M867">
        <v>0.02</v>
      </c>
    </row>
    <row r="868" spans="4:13">
      <c r="D868" t="s">
        <v>58</v>
      </c>
      <c r="E868" t="s">
        <v>23</v>
      </c>
      <c r="F868" s="1">
        <v>9651</v>
      </c>
      <c r="G868">
        <v>120</v>
      </c>
      <c r="H868">
        <v>1.7999999999999999E-2</v>
      </c>
      <c r="I868">
        <v>4.9000000000000002E-2</v>
      </c>
      <c r="J868">
        <v>9.0999999999999998E-2</v>
      </c>
      <c r="K868">
        <v>1.0999999999999999E-2</v>
      </c>
      <c r="L868">
        <v>7.0000000000000001E-3</v>
      </c>
      <c r="M868">
        <v>8.0000000000000002E-3</v>
      </c>
    </row>
    <row r="869" spans="4:13">
      <c r="D869" t="s">
        <v>59</v>
      </c>
      <c r="E869" t="s">
        <v>24</v>
      </c>
      <c r="F869" s="1">
        <v>12782</v>
      </c>
      <c r="G869">
        <v>562</v>
      </c>
      <c r="H869">
        <v>1.2E-2</v>
      </c>
      <c r="I869">
        <v>7.0999999999999994E-2</v>
      </c>
      <c r="J869">
        <v>7.5999999999999998E-2</v>
      </c>
      <c r="K869">
        <v>0</v>
      </c>
      <c r="L869">
        <v>1.2E-2</v>
      </c>
      <c r="M869">
        <v>1.4E-2</v>
      </c>
    </row>
    <row r="870" spans="4:13">
      <c r="D870" t="s">
        <v>60</v>
      </c>
      <c r="E870" t="s">
        <v>25</v>
      </c>
      <c r="F870" s="1">
        <v>28426</v>
      </c>
      <c r="G870">
        <v>134</v>
      </c>
      <c r="H870">
        <v>1.9E-2</v>
      </c>
      <c r="I870">
        <v>0.156</v>
      </c>
      <c r="J870">
        <v>0.33400000000000002</v>
      </c>
      <c r="K870">
        <v>1E-3</v>
      </c>
      <c r="L870">
        <v>1.7999999999999999E-2</v>
      </c>
      <c r="M870">
        <v>2.1000000000000001E-2</v>
      </c>
    </row>
    <row r="871" spans="4:13">
      <c r="D871" t="s">
        <v>61</v>
      </c>
      <c r="E871" t="s">
        <v>26</v>
      </c>
      <c r="F871" s="1">
        <v>188773</v>
      </c>
      <c r="G871" s="1">
        <v>1430</v>
      </c>
      <c r="H871">
        <v>0.17499999999999999</v>
      </c>
      <c r="I871">
        <v>2.0009999999999999</v>
      </c>
      <c r="J871">
        <v>1.038</v>
      </c>
      <c r="K871">
        <v>6.0000000000000001E-3</v>
      </c>
      <c r="L871">
        <v>0.16900000000000001</v>
      </c>
      <c r="M871">
        <v>0.182</v>
      </c>
    </row>
    <row r="872" spans="4:13">
      <c r="D872" t="s">
        <v>63</v>
      </c>
      <c r="E872" t="s">
        <v>27</v>
      </c>
      <c r="F872" s="1">
        <v>121246</v>
      </c>
      <c r="G872">
        <v>654</v>
      </c>
      <c r="H872">
        <v>0.1</v>
      </c>
      <c r="I872">
        <v>0.70299999999999996</v>
      </c>
      <c r="J872">
        <v>0.68100000000000005</v>
      </c>
      <c r="K872">
        <v>4.0000000000000001E-3</v>
      </c>
      <c r="L872">
        <v>9.6000000000000002E-2</v>
      </c>
      <c r="M872">
        <v>0.107</v>
      </c>
    </row>
    <row r="873" spans="4:13">
      <c r="D873" t="s">
        <v>65</v>
      </c>
      <c r="E873" t="s">
        <v>28</v>
      </c>
      <c r="F873" s="1">
        <v>5285</v>
      </c>
      <c r="G873">
        <v>294</v>
      </c>
      <c r="H873">
        <v>0.01</v>
      </c>
      <c r="I873">
        <v>0.17299999999999999</v>
      </c>
      <c r="J873">
        <v>3.1E-2</v>
      </c>
      <c r="K873">
        <v>0</v>
      </c>
      <c r="L873">
        <v>0.01</v>
      </c>
      <c r="M873">
        <v>0.01</v>
      </c>
    </row>
    <row r="874" spans="4:13">
      <c r="D874" t="s">
        <v>66</v>
      </c>
      <c r="E874" t="s">
        <v>29</v>
      </c>
      <c r="F874" s="1">
        <v>100268</v>
      </c>
      <c r="G874">
        <v>726</v>
      </c>
      <c r="H874">
        <v>4.9000000000000002E-2</v>
      </c>
      <c r="I874">
        <v>0.28799999999999998</v>
      </c>
      <c r="J874">
        <v>1.006</v>
      </c>
      <c r="K874">
        <v>2E-3</v>
      </c>
      <c r="L874">
        <v>4.7E-2</v>
      </c>
      <c r="M874">
        <v>5.2999999999999999E-2</v>
      </c>
    </row>
    <row r="875" spans="4:13">
      <c r="D875" t="s">
        <v>68</v>
      </c>
      <c r="E875" t="s">
        <v>30</v>
      </c>
      <c r="F875" s="1">
        <v>208642</v>
      </c>
      <c r="G875">
        <v>699</v>
      </c>
      <c r="H875">
        <v>0.33100000000000002</v>
      </c>
      <c r="I875">
        <v>1.034</v>
      </c>
      <c r="J875">
        <v>3.3010000000000002</v>
      </c>
      <c r="K875">
        <v>8.2000000000000003E-2</v>
      </c>
      <c r="L875">
        <v>0.25</v>
      </c>
      <c r="M875">
        <v>0.29099999999999998</v>
      </c>
    </row>
    <row r="876" spans="4:13">
      <c r="D876" t="s">
        <v>134</v>
      </c>
      <c r="E876" t="s">
        <v>141</v>
      </c>
      <c r="F876" t="s">
        <v>107</v>
      </c>
      <c r="G876" t="s">
        <v>107</v>
      </c>
      <c r="H876" t="s">
        <v>107</v>
      </c>
      <c r="I876" t="s">
        <v>107</v>
      </c>
      <c r="J876" t="s">
        <v>107</v>
      </c>
      <c r="K876" t="s">
        <v>107</v>
      </c>
    </row>
    <row r="877" spans="4:13">
      <c r="D877" t="s">
        <v>92</v>
      </c>
      <c r="E877" t="s">
        <v>71</v>
      </c>
      <c r="F877" s="1">
        <v>9176531</v>
      </c>
      <c r="G877" s="1">
        <v>249311</v>
      </c>
      <c r="H877">
        <v>4.4530000000000003</v>
      </c>
      <c r="I877">
        <v>50.393000000000001</v>
      </c>
      <c r="J877">
        <v>12.702999999999999</v>
      </c>
      <c r="K877">
        <v>0.22500000000000001</v>
      </c>
      <c r="L877">
        <v>4.2279999999999998</v>
      </c>
      <c r="M877">
        <v>4.4770000000000003</v>
      </c>
    </row>
    <row r="879" spans="4:13">
      <c r="D879" t="s">
        <v>116</v>
      </c>
      <c r="E879" t="s">
        <v>14</v>
      </c>
    </row>
    <row r="881" spans="4:13">
      <c r="D881" t="s">
        <v>53</v>
      </c>
      <c r="E881" t="s">
        <v>18</v>
      </c>
      <c r="F881" s="1">
        <v>24999</v>
      </c>
      <c r="G881" s="1">
        <v>5748</v>
      </c>
      <c r="H881">
        <v>8.8999999999999996E-2</v>
      </c>
      <c r="I881">
        <v>0.36799999999999999</v>
      </c>
      <c r="J881">
        <v>1.6E-2</v>
      </c>
      <c r="K881">
        <v>1E-3</v>
      </c>
      <c r="L881">
        <v>8.7999999999999995E-2</v>
      </c>
      <c r="M881">
        <v>9.2999999999999999E-2</v>
      </c>
    </row>
    <row r="882" spans="4:13">
      <c r="D882" t="s">
        <v>54</v>
      </c>
      <c r="E882" t="s">
        <v>19</v>
      </c>
      <c r="F882" s="1">
        <v>1353014</v>
      </c>
      <c r="G882" s="1">
        <v>54924</v>
      </c>
      <c r="H882">
        <v>0.65100000000000002</v>
      </c>
      <c r="I882">
        <v>5.8760000000000003</v>
      </c>
      <c r="J882">
        <v>0.754</v>
      </c>
      <c r="K882">
        <v>1.4E-2</v>
      </c>
      <c r="L882">
        <v>0.63700000000000001</v>
      </c>
      <c r="M882">
        <v>0.67500000000000004</v>
      </c>
    </row>
    <row r="883" spans="4:13">
      <c r="D883" t="s">
        <v>55</v>
      </c>
      <c r="E883" t="s">
        <v>20</v>
      </c>
      <c r="F883" s="1">
        <v>1769734</v>
      </c>
      <c r="G883" s="1">
        <v>63063</v>
      </c>
      <c r="H883">
        <v>0.99</v>
      </c>
      <c r="I883">
        <v>11.483000000000001</v>
      </c>
      <c r="J883">
        <v>1.542</v>
      </c>
      <c r="K883">
        <v>3.7999999999999999E-2</v>
      </c>
      <c r="L883">
        <v>0.95199999999999996</v>
      </c>
      <c r="M883">
        <v>0.98899999999999999</v>
      </c>
    </row>
    <row r="884" spans="4:13">
      <c r="D884" t="s">
        <v>56</v>
      </c>
      <c r="E884" t="s">
        <v>21</v>
      </c>
      <c r="F884" s="1">
        <v>124969</v>
      </c>
      <c r="G884" s="1">
        <v>4485</v>
      </c>
      <c r="H884">
        <v>8.1000000000000003E-2</v>
      </c>
      <c r="I884">
        <v>0.95</v>
      </c>
      <c r="J884">
        <v>0.13600000000000001</v>
      </c>
      <c r="K884">
        <v>3.0000000000000001E-3</v>
      </c>
      <c r="L884">
        <v>7.8E-2</v>
      </c>
      <c r="M884">
        <v>8.1000000000000003E-2</v>
      </c>
    </row>
    <row r="885" spans="4:13">
      <c r="D885" t="s">
        <v>57</v>
      </c>
      <c r="E885" t="s">
        <v>22</v>
      </c>
      <c r="F885" s="1">
        <v>6205</v>
      </c>
      <c r="G885">
        <v>60</v>
      </c>
      <c r="H885">
        <v>6.0000000000000001E-3</v>
      </c>
      <c r="I885">
        <v>0.03</v>
      </c>
      <c r="J885">
        <v>9.2999999999999999E-2</v>
      </c>
      <c r="K885">
        <v>0</v>
      </c>
      <c r="L885">
        <v>6.0000000000000001E-3</v>
      </c>
      <c r="M885">
        <v>7.0000000000000001E-3</v>
      </c>
    </row>
    <row r="886" spans="4:13">
      <c r="D886" t="s">
        <v>58</v>
      </c>
      <c r="E886" t="s">
        <v>23</v>
      </c>
      <c r="F886" s="1">
        <v>3096</v>
      </c>
      <c r="G886">
        <v>51</v>
      </c>
      <c r="H886">
        <v>6.0000000000000001E-3</v>
      </c>
      <c r="I886">
        <v>1.6E-2</v>
      </c>
      <c r="J886">
        <v>2.7E-2</v>
      </c>
      <c r="K886">
        <v>4.0000000000000001E-3</v>
      </c>
      <c r="L886">
        <v>2E-3</v>
      </c>
      <c r="M886">
        <v>2E-3</v>
      </c>
    </row>
    <row r="887" spans="4:13">
      <c r="D887" t="s">
        <v>59</v>
      </c>
      <c r="E887" t="s">
        <v>24</v>
      </c>
      <c r="F887" s="1">
        <v>8188</v>
      </c>
      <c r="G887">
        <v>477</v>
      </c>
      <c r="H887">
        <v>8.0000000000000002E-3</v>
      </c>
      <c r="I887">
        <v>5.0999999999999997E-2</v>
      </c>
      <c r="J887">
        <v>4.5999999999999999E-2</v>
      </c>
      <c r="K887">
        <v>0</v>
      </c>
      <c r="L887">
        <v>8.0000000000000002E-3</v>
      </c>
      <c r="M887">
        <v>8.9999999999999993E-3</v>
      </c>
    </row>
    <row r="888" spans="4:13">
      <c r="D888" t="s">
        <v>60</v>
      </c>
      <c r="E888" t="s">
        <v>25</v>
      </c>
      <c r="F888" s="1">
        <v>5758</v>
      </c>
      <c r="G888">
        <v>61</v>
      </c>
      <c r="H888">
        <v>5.0000000000000001E-3</v>
      </c>
      <c r="I888">
        <v>3.7999999999999999E-2</v>
      </c>
      <c r="J888">
        <v>7.1999999999999995E-2</v>
      </c>
      <c r="K888">
        <v>0</v>
      </c>
      <c r="L888">
        <v>4.0000000000000001E-3</v>
      </c>
      <c r="M888">
        <v>5.0000000000000001E-3</v>
      </c>
    </row>
    <row r="889" spans="4:13">
      <c r="D889" t="s">
        <v>61</v>
      </c>
      <c r="E889" t="s">
        <v>26</v>
      </c>
      <c r="F889" s="1">
        <v>39829</v>
      </c>
      <c r="G889">
        <v>678</v>
      </c>
      <c r="H889">
        <v>4.9000000000000002E-2</v>
      </c>
      <c r="I889">
        <v>0.54200000000000004</v>
      </c>
      <c r="J889">
        <v>0.24</v>
      </c>
      <c r="K889">
        <v>2E-3</v>
      </c>
      <c r="L889">
        <v>4.7E-2</v>
      </c>
      <c r="M889">
        <v>5.0999999999999997E-2</v>
      </c>
    </row>
    <row r="890" spans="4:13">
      <c r="D890" t="s">
        <v>63</v>
      </c>
      <c r="E890" t="s">
        <v>27</v>
      </c>
      <c r="F890" s="1">
        <v>13695</v>
      </c>
      <c r="G890">
        <v>166</v>
      </c>
      <c r="H890">
        <v>1.4E-2</v>
      </c>
      <c r="I890">
        <v>9.2999999999999999E-2</v>
      </c>
      <c r="J890">
        <v>8.4000000000000005E-2</v>
      </c>
      <c r="K890">
        <v>1E-3</v>
      </c>
      <c r="L890">
        <v>1.2999999999999999E-2</v>
      </c>
      <c r="M890">
        <v>1.4999999999999999E-2</v>
      </c>
    </row>
    <row r="891" spans="4:13">
      <c r="D891" t="s">
        <v>65</v>
      </c>
      <c r="E891" t="s">
        <v>28</v>
      </c>
      <c r="F891" s="1">
        <v>3552</v>
      </c>
      <c r="G891">
        <v>444</v>
      </c>
      <c r="H891">
        <v>8.9999999999999993E-3</v>
      </c>
      <c r="I891">
        <v>0.13600000000000001</v>
      </c>
      <c r="J891">
        <v>2.1999999999999999E-2</v>
      </c>
      <c r="K891">
        <v>0</v>
      </c>
      <c r="L891">
        <v>8.9999999999999993E-3</v>
      </c>
      <c r="M891">
        <v>0.01</v>
      </c>
    </row>
    <row r="892" spans="4:13">
      <c r="D892" t="s">
        <v>66</v>
      </c>
      <c r="E892" t="s">
        <v>29</v>
      </c>
      <c r="F892" s="1">
        <v>8528</v>
      </c>
      <c r="G892">
        <v>454</v>
      </c>
      <c r="H892">
        <v>6.0000000000000001E-3</v>
      </c>
      <c r="I892">
        <v>4.3999999999999997E-2</v>
      </c>
      <c r="J892">
        <v>9.8000000000000004E-2</v>
      </c>
      <c r="K892">
        <v>0</v>
      </c>
      <c r="L892">
        <v>6.0000000000000001E-3</v>
      </c>
      <c r="M892">
        <v>7.0000000000000001E-3</v>
      </c>
    </row>
    <row r="893" spans="4:13">
      <c r="D893" t="s">
        <v>68</v>
      </c>
      <c r="E893" t="s">
        <v>30</v>
      </c>
      <c r="F893" s="1">
        <v>8769</v>
      </c>
      <c r="G893">
        <v>216</v>
      </c>
      <c r="H893">
        <v>1.4999999999999999E-2</v>
      </c>
      <c r="I893">
        <v>5.6000000000000001E-2</v>
      </c>
      <c r="J893">
        <v>0.151</v>
      </c>
      <c r="K893">
        <v>3.0000000000000001E-3</v>
      </c>
      <c r="L893">
        <v>1.0999999999999999E-2</v>
      </c>
      <c r="M893">
        <v>1.2999999999999999E-2</v>
      </c>
    </row>
    <row r="894" spans="4:13">
      <c r="D894" t="s">
        <v>134</v>
      </c>
      <c r="E894" t="s">
        <v>141</v>
      </c>
      <c r="F894" t="s">
        <v>107</v>
      </c>
      <c r="G894" t="s">
        <v>107</v>
      </c>
      <c r="H894" t="s">
        <v>107</v>
      </c>
      <c r="I894" t="s">
        <v>107</v>
      </c>
      <c r="J894" t="s">
        <v>107</v>
      </c>
      <c r="K894" t="s">
        <v>107</v>
      </c>
    </row>
    <row r="895" spans="4:13">
      <c r="D895" t="s">
        <v>92</v>
      </c>
      <c r="E895" t="s">
        <v>71</v>
      </c>
      <c r="F895" s="1">
        <v>3370334</v>
      </c>
      <c r="G895" s="1">
        <v>130827</v>
      </c>
      <c r="H895">
        <v>1.929</v>
      </c>
      <c r="I895">
        <v>19.683</v>
      </c>
      <c r="J895">
        <v>3.28</v>
      </c>
      <c r="K895">
        <v>6.7000000000000004E-2</v>
      </c>
      <c r="L895">
        <v>1.8620000000000001</v>
      </c>
      <c r="M895">
        <v>1.956</v>
      </c>
    </row>
    <row r="897" spans="4:13">
      <c r="D897" t="s">
        <v>117</v>
      </c>
      <c r="E897" t="s">
        <v>15</v>
      </c>
    </row>
    <row r="899" spans="4:13">
      <c r="D899" t="s">
        <v>53</v>
      </c>
      <c r="E899" t="s">
        <v>18</v>
      </c>
      <c r="F899" s="1">
        <v>102226</v>
      </c>
      <c r="G899" s="1">
        <v>7013</v>
      </c>
      <c r="H899">
        <v>0.249</v>
      </c>
      <c r="I899">
        <v>1.6879999999999999</v>
      </c>
      <c r="J899">
        <v>7.0999999999999994E-2</v>
      </c>
      <c r="K899">
        <v>4.0000000000000001E-3</v>
      </c>
      <c r="L899">
        <v>0.245</v>
      </c>
      <c r="M899">
        <v>0.249</v>
      </c>
    </row>
    <row r="900" spans="4:13">
      <c r="D900" t="s">
        <v>54</v>
      </c>
      <c r="E900" t="s">
        <v>19</v>
      </c>
      <c r="F900" s="1">
        <v>5935993</v>
      </c>
      <c r="G900" s="1">
        <v>201585</v>
      </c>
      <c r="H900">
        <v>2.5529999999999999</v>
      </c>
      <c r="I900">
        <v>29.141999999999999</v>
      </c>
      <c r="J900">
        <v>3.3359999999999999</v>
      </c>
      <c r="K900">
        <v>0.06</v>
      </c>
      <c r="L900">
        <v>2.492</v>
      </c>
      <c r="M900">
        <v>2.6419999999999999</v>
      </c>
    </row>
    <row r="901" spans="4:13">
      <c r="D901" t="s">
        <v>55</v>
      </c>
      <c r="E901" t="s">
        <v>20</v>
      </c>
      <c r="F901" s="1">
        <v>5426587</v>
      </c>
      <c r="G901" s="1">
        <v>161770</v>
      </c>
      <c r="H901">
        <v>2.7679999999999998</v>
      </c>
      <c r="I901">
        <v>39.258000000000003</v>
      </c>
      <c r="J901">
        <v>4.9080000000000004</v>
      </c>
      <c r="K901">
        <v>0.11</v>
      </c>
      <c r="L901">
        <v>2.6579999999999999</v>
      </c>
      <c r="M901">
        <v>2.758</v>
      </c>
    </row>
    <row r="902" spans="4:13">
      <c r="D902" t="s">
        <v>56</v>
      </c>
      <c r="E902" t="s">
        <v>21</v>
      </c>
      <c r="F902" s="1">
        <v>553196</v>
      </c>
      <c r="G902" s="1">
        <v>16609</v>
      </c>
      <c r="H902">
        <v>0.32500000000000001</v>
      </c>
      <c r="I902">
        <v>4.4210000000000003</v>
      </c>
      <c r="J902">
        <v>0.61899999999999999</v>
      </c>
      <c r="K902">
        <v>1.2999999999999999E-2</v>
      </c>
      <c r="L902">
        <v>0.312</v>
      </c>
      <c r="M902">
        <v>0.32400000000000001</v>
      </c>
    </row>
    <row r="903" spans="4:13">
      <c r="D903" t="s">
        <v>57</v>
      </c>
      <c r="E903" t="s">
        <v>22</v>
      </c>
      <c r="F903" s="1">
        <v>46019</v>
      </c>
      <c r="G903">
        <v>239</v>
      </c>
      <c r="H903">
        <v>5.2999999999999999E-2</v>
      </c>
      <c r="I903">
        <v>0.247</v>
      </c>
      <c r="J903">
        <v>0.75900000000000001</v>
      </c>
      <c r="K903">
        <v>1E-3</v>
      </c>
      <c r="L903">
        <v>5.1999999999999998E-2</v>
      </c>
      <c r="M903">
        <v>5.8999999999999997E-2</v>
      </c>
    </row>
    <row r="904" spans="4:13">
      <c r="D904" t="s">
        <v>58</v>
      </c>
      <c r="E904" t="s">
        <v>23</v>
      </c>
      <c r="F904" s="1">
        <v>22718</v>
      </c>
      <c r="G904">
        <v>201</v>
      </c>
      <c r="H904">
        <v>0.05</v>
      </c>
      <c r="I904">
        <v>0.123</v>
      </c>
      <c r="J904">
        <v>0.23699999999999999</v>
      </c>
      <c r="K904">
        <v>3.1E-2</v>
      </c>
      <c r="L904">
        <v>1.9E-2</v>
      </c>
      <c r="M904">
        <v>2.1999999999999999E-2</v>
      </c>
    </row>
    <row r="905" spans="4:13">
      <c r="D905" t="s">
        <v>59</v>
      </c>
      <c r="E905" t="s">
        <v>24</v>
      </c>
      <c r="F905" s="1">
        <v>19689</v>
      </c>
      <c r="G905">
        <v>616</v>
      </c>
      <c r="H905">
        <v>2.3E-2</v>
      </c>
      <c r="I905">
        <v>0.10199999999999999</v>
      </c>
      <c r="J905">
        <v>0.13200000000000001</v>
      </c>
      <c r="K905">
        <v>1E-3</v>
      </c>
      <c r="L905">
        <v>2.3E-2</v>
      </c>
      <c r="M905">
        <v>2.5000000000000001E-2</v>
      </c>
    </row>
    <row r="906" spans="4:13">
      <c r="D906" t="s">
        <v>60</v>
      </c>
      <c r="E906" t="s">
        <v>25</v>
      </c>
      <c r="F906" s="1">
        <v>14310</v>
      </c>
      <c r="G906">
        <v>215</v>
      </c>
      <c r="H906">
        <v>1.2E-2</v>
      </c>
      <c r="I906">
        <v>9.7000000000000003E-2</v>
      </c>
      <c r="J906">
        <v>0.186</v>
      </c>
      <c r="K906">
        <v>0</v>
      </c>
      <c r="L906">
        <v>1.2E-2</v>
      </c>
      <c r="M906">
        <v>1.2999999999999999E-2</v>
      </c>
    </row>
    <row r="907" spans="4:13">
      <c r="D907" t="s">
        <v>61</v>
      </c>
      <c r="E907" t="s">
        <v>26</v>
      </c>
      <c r="F907" s="1">
        <v>99073</v>
      </c>
      <c r="G907" s="1">
        <v>2392</v>
      </c>
      <c r="H907">
        <v>0.13800000000000001</v>
      </c>
      <c r="I907">
        <v>1.595</v>
      </c>
      <c r="J907">
        <v>0.66400000000000003</v>
      </c>
      <c r="K907">
        <v>5.0000000000000001E-3</v>
      </c>
      <c r="L907">
        <v>0.13300000000000001</v>
      </c>
      <c r="M907">
        <v>0.14299999999999999</v>
      </c>
    </row>
    <row r="908" spans="4:13">
      <c r="D908" t="s">
        <v>63</v>
      </c>
      <c r="E908" t="s">
        <v>27</v>
      </c>
      <c r="F908" s="1">
        <v>137623</v>
      </c>
      <c r="G908" s="1">
        <v>2366</v>
      </c>
      <c r="H908">
        <v>0.153</v>
      </c>
      <c r="I908">
        <v>1.089</v>
      </c>
      <c r="J908">
        <v>0.94299999999999995</v>
      </c>
      <c r="K908">
        <v>6.0000000000000001E-3</v>
      </c>
      <c r="L908">
        <v>0.14699999999999999</v>
      </c>
      <c r="M908">
        <v>0.16200000000000001</v>
      </c>
    </row>
    <row r="909" spans="4:13">
      <c r="D909" t="s">
        <v>65</v>
      </c>
      <c r="E909" t="s">
        <v>28</v>
      </c>
      <c r="F909" s="1">
        <v>1235</v>
      </c>
      <c r="G909">
        <v>219</v>
      </c>
      <c r="H909">
        <v>4.0000000000000001E-3</v>
      </c>
      <c r="I909">
        <v>5.8999999999999997E-2</v>
      </c>
      <c r="J909">
        <v>8.9999999999999993E-3</v>
      </c>
      <c r="K909">
        <v>0</v>
      </c>
      <c r="L909">
        <v>4.0000000000000001E-3</v>
      </c>
      <c r="M909">
        <v>4.0000000000000001E-3</v>
      </c>
    </row>
    <row r="910" spans="4:13">
      <c r="D910" t="s">
        <v>66</v>
      </c>
      <c r="E910" t="s">
        <v>29</v>
      </c>
      <c r="F910" s="1">
        <v>53271</v>
      </c>
      <c r="G910" s="1">
        <v>1185</v>
      </c>
      <c r="H910">
        <v>3.7999999999999999E-2</v>
      </c>
      <c r="I910">
        <v>0.222</v>
      </c>
      <c r="J910">
        <v>0.623</v>
      </c>
      <c r="K910">
        <v>2E-3</v>
      </c>
      <c r="L910">
        <v>3.5999999999999997E-2</v>
      </c>
      <c r="M910">
        <v>4.1000000000000002E-2</v>
      </c>
    </row>
    <row r="911" spans="4:13">
      <c r="D911" t="s">
        <v>68</v>
      </c>
      <c r="E911" t="s">
        <v>30</v>
      </c>
      <c r="F911" s="1">
        <v>354818</v>
      </c>
      <c r="G911" s="1">
        <v>3652</v>
      </c>
      <c r="H911">
        <v>0.48299999999999998</v>
      </c>
      <c r="I911">
        <v>1.9059999999999999</v>
      </c>
      <c r="J911">
        <v>5.7380000000000004</v>
      </c>
      <c r="K911">
        <v>0.09</v>
      </c>
      <c r="L911">
        <v>0.39300000000000002</v>
      </c>
      <c r="M911">
        <v>0.45400000000000001</v>
      </c>
    </row>
    <row r="912" spans="4:13">
      <c r="D912" t="s">
        <v>134</v>
      </c>
      <c r="E912" t="s">
        <v>141</v>
      </c>
      <c r="F912" t="s">
        <v>107</v>
      </c>
      <c r="G912" t="s">
        <v>107</v>
      </c>
      <c r="H912" t="s">
        <v>107</v>
      </c>
      <c r="I912" t="s">
        <v>107</v>
      </c>
      <c r="J912" t="s">
        <v>107</v>
      </c>
      <c r="K912" t="s">
        <v>107</v>
      </c>
    </row>
    <row r="913" spans="4:13">
      <c r="D913" t="s">
        <v>92</v>
      </c>
      <c r="E913" t="s">
        <v>71</v>
      </c>
      <c r="F913" s="1">
        <v>12766758</v>
      </c>
      <c r="G913" s="1">
        <v>398062</v>
      </c>
      <c r="H913">
        <v>6.8490000000000002</v>
      </c>
      <c r="I913">
        <v>79.947999999999993</v>
      </c>
      <c r="J913">
        <v>18.222999999999999</v>
      </c>
      <c r="K913">
        <v>0.32400000000000001</v>
      </c>
      <c r="L913">
        <v>6.5250000000000004</v>
      </c>
      <c r="M913">
        <v>6.8959999999999999</v>
      </c>
    </row>
    <row r="915" spans="4:13">
      <c r="D915" t="s">
        <v>118</v>
      </c>
      <c r="E915" t="s">
        <v>16</v>
      </c>
    </row>
    <row r="917" spans="4:13">
      <c r="D917" t="s">
        <v>53</v>
      </c>
      <c r="E917" t="s">
        <v>18</v>
      </c>
      <c r="F917" s="1">
        <v>28411</v>
      </c>
      <c r="G917" s="1">
        <v>3837</v>
      </c>
      <c r="H917">
        <v>7.8E-2</v>
      </c>
      <c r="I917">
        <v>0.42799999999999999</v>
      </c>
      <c r="J917">
        <v>1.9E-2</v>
      </c>
      <c r="K917">
        <v>1E-3</v>
      </c>
      <c r="L917">
        <v>7.6999999999999999E-2</v>
      </c>
      <c r="M917">
        <v>0.08</v>
      </c>
    </row>
    <row r="918" spans="4:13">
      <c r="D918" t="s">
        <v>54</v>
      </c>
      <c r="E918" t="s">
        <v>19</v>
      </c>
      <c r="F918" s="1">
        <v>1595918</v>
      </c>
      <c r="G918" s="1">
        <v>43907</v>
      </c>
      <c r="H918">
        <v>0.54900000000000004</v>
      </c>
      <c r="I918">
        <v>5.8049999999999997</v>
      </c>
      <c r="J918">
        <v>0.77600000000000002</v>
      </c>
      <c r="K918">
        <v>1.2999999999999999E-2</v>
      </c>
      <c r="L918">
        <v>0.53600000000000003</v>
      </c>
      <c r="M918">
        <v>0.56699999999999995</v>
      </c>
    </row>
    <row r="919" spans="4:13">
      <c r="D919" t="s">
        <v>55</v>
      </c>
      <c r="E919" t="s">
        <v>20</v>
      </c>
      <c r="F919" s="1">
        <v>1853776</v>
      </c>
      <c r="G919" s="1">
        <v>44770</v>
      </c>
      <c r="H919">
        <v>0.77400000000000002</v>
      </c>
      <c r="I919">
        <v>10.477</v>
      </c>
      <c r="J919">
        <v>1.478</v>
      </c>
      <c r="K919">
        <v>3.1E-2</v>
      </c>
      <c r="L919">
        <v>0.74299999999999999</v>
      </c>
      <c r="M919">
        <v>0.76900000000000002</v>
      </c>
    </row>
    <row r="920" spans="4:13">
      <c r="D920" t="s">
        <v>56</v>
      </c>
      <c r="E920" t="s">
        <v>21</v>
      </c>
      <c r="F920" s="1">
        <v>135837</v>
      </c>
      <c r="G920" s="1">
        <v>3304</v>
      </c>
      <c r="H920">
        <v>6.6000000000000003E-2</v>
      </c>
      <c r="I920">
        <v>0.874</v>
      </c>
      <c r="J920">
        <v>0.13300000000000001</v>
      </c>
      <c r="K920">
        <v>3.0000000000000001E-3</v>
      </c>
      <c r="L920">
        <v>6.3E-2</v>
      </c>
      <c r="M920">
        <v>6.5000000000000002E-2</v>
      </c>
    </row>
    <row r="921" spans="4:13">
      <c r="D921" t="s">
        <v>57</v>
      </c>
      <c r="E921" t="s">
        <v>22</v>
      </c>
      <c r="F921" s="1">
        <v>20986</v>
      </c>
      <c r="G921">
        <v>44</v>
      </c>
      <c r="H921">
        <v>1.7999999999999999E-2</v>
      </c>
      <c r="I921">
        <v>0.09</v>
      </c>
      <c r="J921">
        <v>0.30099999999999999</v>
      </c>
      <c r="K921">
        <v>0</v>
      </c>
      <c r="L921">
        <v>1.7999999999999999E-2</v>
      </c>
      <c r="M921">
        <v>0.02</v>
      </c>
    </row>
    <row r="922" spans="4:13">
      <c r="D922" t="s">
        <v>58</v>
      </c>
      <c r="E922" t="s">
        <v>23</v>
      </c>
      <c r="F922" s="1">
        <v>10358</v>
      </c>
      <c r="G922">
        <v>37</v>
      </c>
      <c r="H922">
        <v>1.7999999999999999E-2</v>
      </c>
      <c r="I922">
        <v>4.7E-2</v>
      </c>
      <c r="J922">
        <v>9.1999999999999998E-2</v>
      </c>
      <c r="K922">
        <v>1.2E-2</v>
      </c>
      <c r="L922">
        <v>7.0000000000000001E-3</v>
      </c>
      <c r="M922">
        <v>8.0000000000000002E-3</v>
      </c>
    </row>
    <row r="923" spans="4:13">
      <c r="D923" t="s">
        <v>59</v>
      </c>
      <c r="E923" t="s">
        <v>24</v>
      </c>
      <c r="F923" s="1">
        <v>15676</v>
      </c>
      <c r="G923">
        <v>198</v>
      </c>
      <c r="H923">
        <v>1.4E-2</v>
      </c>
      <c r="I923">
        <v>5.7000000000000002E-2</v>
      </c>
      <c r="J923">
        <v>8.7999999999999995E-2</v>
      </c>
      <c r="K923">
        <v>0</v>
      </c>
      <c r="L923">
        <v>1.4E-2</v>
      </c>
      <c r="M923">
        <v>1.4999999999999999E-2</v>
      </c>
    </row>
    <row r="924" spans="4:13">
      <c r="D924" t="s">
        <v>60</v>
      </c>
      <c r="E924" t="s">
        <v>25</v>
      </c>
      <c r="F924" s="1">
        <v>8694</v>
      </c>
      <c r="G924">
        <v>47</v>
      </c>
      <c r="H924">
        <v>5.0000000000000001E-3</v>
      </c>
      <c r="I924">
        <v>4.2000000000000003E-2</v>
      </c>
      <c r="J924">
        <v>9.6000000000000002E-2</v>
      </c>
      <c r="K924">
        <v>0</v>
      </c>
      <c r="L924">
        <v>5.0000000000000001E-3</v>
      </c>
      <c r="M924">
        <v>5.0000000000000001E-3</v>
      </c>
    </row>
    <row r="925" spans="4:13">
      <c r="D925" t="s">
        <v>61</v>
      </c>
      <c r="E925" t="s">
        <v>26</v>
      </c>
      <c r="F925" s="1">
        <v>47884</v>
      </c>
      <c r="G925">
        <v>416</v>
      </c>
      <c r="H925">
        <v>3.5999999999999997E-2</v>
      </c>
      <c r="I925">
        <v>0.44</v>
      </c>
      <c r="J925">
        <v>0.223</v>
      </c>
      <c r="K925">
        <v>1E-3</v>
      </c>
      <c r="L925">
        <v>3.5000000000000003E-2</v>
      </c>
      <c r="M925">
        <v>3.7999999999999999E-2</v>
      </c>
    </row>
    <row r="926" spans="4:13">
      <c r="D926" t="s">
        <v>63</v>
      </c>
      <c r="E926" t="s">
        <v>27</v>
      </c>
      <c r="F926" s="1">
        <v>50274</v>
      </c>
      <c r="G926">
        <v>311</v>
      </c>
      <c r="H926">
        <v>3.4000000000000002E-2</v>
      </c>
      <c r="I926">
        <v>0.247</v>
      </c>
      <c r="J926">
        <v>0.23100000000000001</v>
      </c>
      <c r="K926">
        <v>1E-3</v>
      </c>
      <c r="L926">
        <v>3.3000000000000002E-2</v>
      </c>
      <c r="M926">
        <v>3.5999999999999997E-2</v>
      </c>
    </row>
    <row r="927" spans="4:13">
      <c r="D927" t="s">
        <v>65</v>
      </c>
      <c r="E927" t="s">
        <v>28</v>
      </c>
      <c r="F927" s="1">
        <v>4828</v>
      </c>
      <c r="G927">
        <v>308</v>
      </c>
      <c r="H927">
        <v>7.0000000000000001E-3</v>
      </c>
      <c r="I927">
        <v>0.14099999999999999</v>
      </c>
      <c r="J927">
        <v>2.5999999999999999E-2</v>
      </c>
      <c r="K927">
        <v>0</v>
      </c>
      <c r="L927">
        <v>7.0000000000000001E-3</v>
      </c>
      <c r="M927">
        <v>8.0000000000000002E-3</v>
      </c>
    </row>
    <row r="928" spans="4:13">
      <c r="D928" t="s">
        <v>66</v>
      </c>
      <c r="E928" t="s">
        <v>29</v>
      </c>
      <c r="F928" s="1">
        <v>63332</v>
      </c>
      <c r="G928">
        <v>267</v>
      </c>
      <c r="H928">
        <v>2.9000000000000001E-2</v>
      </c>
      <c r="I928">
        <v>0.16900000000000001</v>
      </c>
      <c r="J928">
        <v>0.63900000000000001</v>
      </c>
      <c r="K928">
        <v>1E-3</v>
      </c>
      <c r="L928">
        <v>2.8000000000000001E-2</v>
      </c>
      <c r="M928">
        <v>3.1E-2</v>
      </c>
    </row>
    <row r="929" spans="3:13">
      <c r="D929" t="s">
        <v>68</v>
      </c>
      <c r="E929" t="s">
        <v>30</v>
      </c>
      <c r="F929" s="1">
        <v>226588</v>
      </c>
      <c r="G929">
        <v>442</v>
      </c>
      <c r="H929">
        <v>0.19700000000000001</v>
      </c>
      <c r="I929">
        <v>0.82099999999999995</v>
      </c>
      <c r="J929">
        <v>3.0310000000000001</v>
      </c>
      <c r="K929">
        <v>3.4000000000000002E-2</v>
      </c>
      <c r="L929">
        <v>0.16300000000000001</v>
      </c>
      <c r="M929">
        <v>0.187</v>
      </c>
    </row>
    <row r="930" spans="3:13">
      <c r="D930" t="s">
        <v>134</v>
      </c>
      <c r="E930" t="s">
        <v>141</v>
      </c>
      <c r="F930" t="s">
        <v>107</v>
      </c>
      <c r="G930" t="s">
        <v>107</v>
      </c>
      <c r="H930" t="s">
        <v>107</v>
      </c>
      <c r="I930" t="s">
        <v>107</v>
      </c>
      <c r="J930" t="s">
        <v>107</v>
      </c>
      <c r="K930" t="s">
        <v>107</v>
      </c>
    </row>
    <row r="931" spans="3:13">
      <c r="D931" t="s">
        <v>92</v>
      </c>
      <c r="E931" t="s">
        <v>71</v>
      </c>
      <c r="F931" s="1">
        <v>4062561</v>
      </c>
      <c r="G931" s="1">
        <v>97888</v>
      </c>
      <c r="H931">
        <v>1.8260000000000001</v>
      </c>
      <c r="I931">
        <v>19.638999999999999</v>
      </c>
      <c r="J931">
        <v>7.133</v>
      </c>
      <c r="K931">
        <v>9.9000000000000005E-2</v>
      </c>
      <c r="L931">
        <v>1.7270000000000001</v>
      </c>
      <c r="M931">
        <v>1.831</v>
      </c>
    </row>
    <row r="933" spans="3:13">
      <c r="C933" t="s">
        <v>51</v>
      </c>
      <c r="D933" t="s">
        <v>52</v>
      </c>
    </row>
    <row r="935" spans="3:13">
      <c r="D935" t="s">
        <v>53</v>
      </c>
      <c r="E935" t="s">
        <v>18</v>
      </c>
      <c r="F935" s="1">
        <v>765740</v>
      </c>
      <c r="G935" s="1">
        <v>93202</v>
      </c>
      <c r="H935">
        <v>2.1339999999999999</v>
      </c>
      <c r="I935">
        <v>12.468</v>
      </c>
      <c r="J935">
        <v>0.53300000000000003</v>
      </c>
      <c r="K935">
        <v>0.03</v>
      </c>
      <c r="L935">
        <v>2.1040000000000001</v>
      </c>
      <c r="M935">
        <v>2.1760000000000002</v>
      </c>
    </row>
    <row r="936" spans="3:13">
      <c r="D936" t="s">
        <v>54</v>
      </c>
      <c r="E936" t="s">
        <v>19</v>
      </c>
      <c r="F936" s="1">
        <v>63297792</v>
      </c>
      <c r="G936" s="1">
        <v>2152517</v>
      </c>
      <c r="H936">
        <v>27.161000000000001</v>
      </c>
      <c r="I936">
        <v>307.19</v>
      </c>
      <c r="J936">
        <v>35.296999999999997</v>
      </c>
      <c r="K936">
        <v>0.64</v>
      </c>
      <c r="L936">
        <v>26.521999999999998</v>
      </c>
      <c r="M936">
        <v>28.114000000000001</v>
      </c>
    </row>
    <row r="937" spans="3:13">
      <c r="D937" t="s">
        <v>55</v>
      </c>
      <c r="E937" t="s">
        <v>20</v>
      </c>
      <c r="F937" s="1">
        <v>60271651</v>
      </c>
      <c r="G937" s="1">
        <v>1794212</v>
      </c>
      <c r="H937">
        <v>30.655999999999999</v>
      </c>
      <c r="I937">
        <v>429.50900000000001</v>
      </c>
      <c r="J937">
        <v>53.884999999999998</v>
      </c>
      <c r="K937">
        <v>1.214</v>
      </c>
      <c r="L937">
        <v>29.443000000000001</v>
      </c>
      <c r="M937">
        <v>30.547000000000001</v>
      </c>
    </row>
    <row r="938" spans="3:13">
      <c r="D938" t="s">
        <v>56</v>
      </c>
      <c r="E938" t="s">
        <v>21</v>
      </c>
      <c r="F938" s="1">
        <v>6038781</v>
      </c>
      <c r="G938" s="1">
        <v>180630</v>
      </c>
      <c r="H938">
        <v>3.5459999999999998</v>
      </c>
      <c r="I938">
        <v>47.822000000000003</v>
      </c>
      <c r="J938">
        <v>6.6980000000000004</v>
      </c>
      <c r="K938">
        <v>0.14499999999999999</v>
      </c>
      <c r="L938">
        <v>3.4009999999999998</v>
      </c>
      <c r="M938">
        <v>3.5329999999999999</v>
      </c>
    </row>
    <row r="939" spans="3:13">
      <c r="D939" t="s">
        <v>57</v>
      </c>
      <c r="E939" t="s">
        <v>22</v>
      </c>
      <c r="F939" s="1">
        <v>398699</v>
      </c>
      <c r="G939" s="1">
        <v>2636</v>
      </c>
      <c r="H939">
        <v>0.42699999999999999</v>
      </c>
      <c r="I939">
        <v>2.0179999999999998</v>
      </c>
      <c r="J939">
        <v>6.327</v>
      </c>
      <c r="K939">
        <v>1.0999999999999999E-2</v>
      </c>
      <c r="L939">
        <v>0.41599999999999998</v>
      </c>
      <c r="M939">
        <v>0.46899999999999997</v>
      </c>
    </row>
    <row r="940" spans="3:13">
      <c r="D940" t="s">
        <v>58</v>
      </c>
      <c r="E940" t="s">
        <v>23</v>
      </c>
      <c r="F940" s="1">
        <v>197118</v>
      </c>
      <c r="G940" s="1">
        <v>2221</v>
      </c>
      <c r="H940">
        <v>0.41399999999999998</v>
      </c>
      <c r="I940">
        <v>1.0669999999999999</v>
      </c>
      <c r="J940">
        <v>2.0129999999999999</v>
      </c>
      <c r="K940">
        <v>0.25800000000000001</v>
      </c>
      <c r="L940">
        <v>0.156</v>
      </c>
      <c r="M940">
        <v>0.183</v>
      </c>
    </row>
    <row r="941" spans="3:13">
      <c r="D941" t="s">
        <v>59</v>
      </c>
      <c r="E941" t="s">
        <v>24</v>
      </c>
      <c r="F941" s="1">
        <v>224931</v>
      </c>
      <c r="G941" s="1">
        <v>9296</v>
      </c>
      <c r="H941">
        <v>0.23599999999999999</v>
      </c>
      <c r="I941">
        <v>1.2509999999999999</v>
      </c>
      <c r="J941">
        <v>1.4159999999999999</v>
      </c>
      <c r="K941">
        <v>6.0000000000000001E-3</v>
      </c>
      <c r="L941">
        <v>0.23</v>
      </c>
      <c r="M941">
        <v>0.25800000000000001</v>
      </c>
    </row>
    <row r="942" spans="3:13">
      <c r="D942" t="s">
        <v>60</v>
      </c>
      <c r="E942" t="s">
        <v>25</v>
      </c>
      <c r="F942" s="1">
        <v>292679</v>
      </c>
      <c r="G942" s="1">
        <v>2496</v>
      </c>
      <c r="H942">
        <v>0.20599999999999999</v>
      </c>
      <c r="I942">
        <v>1.6870000000000001</v>
      </c>
      <c r="J942">
        <v>3.492</v>
      </c>
      <c r="K942">
        <v>8.0000000000000002E-3</v>
      </c>
      <c r="L942">
        <v>0.19800000000000001</v>
      </c>
      <c r="M942">
        <v>0.221</v>
      </c>
    </row>
    <row r="943" spans="3:13">
      <c r="D943" t="s">
        <v>61</v>
      </c>
      <c r="E943" t="s">
        <v>26</v>
      </c>
      <c r="F943" s="1">
        <v>1547117</v>
      </c>
      <c r="G943" s="1">
        <v>27157</v>
      </c>
      <c r="H943">
        <v>1.8129999999999999</v>
      </c>
      <c r="I943">
        <v>21.257999999999999</v>
      </c>
      <c r="J943">
        <v>9.4469999999999992</v>
      </c>
      <c r="K943">
        <v>6.2E-2</v>
      </c>
      <c r="L943">
        <v>1.7509999999999999</v>
      </c>
      <c r="M943">
        <v>1.879</v>
      </c>
    </row>
    <row r="944" spans="3:13">
      <c r="D944" t="s">
        <v>63</v>
      </c>
      <c r="E944" t="s">
        <v>27</v>
      </c>
      <c r="F944" s="1">
        <v>1050968</v>
      </c>
      <c r="G944" s="1">
        <v>15080</v>
      </c>
      <c r="H944">
        <v>1.0640000000000001</v>
      </c>
      <c r="I944">
        <v>7.7110000000000003</v>
      </c>
      <c r="J944">
        <v>6.7750000000000004</v>
      </c>
      <c r="K944">
        <v>4.2000000000000003E-2</v>
      </c>
      <c r="L944">
        <v>1.022</v>
      </c>
      <c r="M944">
        <v>1.133</v>
      </c>
    </row>
    <row r="945" spans="3:13">
      <c r="D945" t="s">
        <v>65</v>
      </c>
      <c r="E945" t="s">
        <v>28</v>
      </c>
      <c r="F945" s="1">
        <v>47997</v>
      </c>
      <c r="G945" s="1">
        <v>4559</v>
      </c>
      <c r="H945">
        <v>0.106</v>
      </c>
      <c r="I945">
        <v>1.746</v>
      </c>
      <c r="J945">
        <v>0.29299999999999998</v>
      </c>
      <c r="K945">
        <v>4.0000000000000001E-3</v>
      </c>
      <c r="L945">
        <v>0.10299999999999999</v>
      </c>
      <c r="M945">
        <v>0.109</v>
      </c>
    </row>
    <row r="946" spans="3:13">
      <c r="D946" t="s">
        <v>66</v>
      </c>
      <c r="E946" t="s">
        <v>29</v>
      </c>
      <c r="F946" s="1">
        <v>911441</v>
      </c>
      <c r="G946" s="1">
        <v>13515</v>
      </c>
      <c r="H946">
        <v>0.53200000000000003</v>
      </c>
      <c r="I946">
        <v>3.1680000000000001</v>
      </c>
      <c r="J946">
        <v>9.8320000000000007</v>
      </c>
      <c r="K946">
        <v>2.4E-2</v>
      </c>
      <c r="L946">
        <v>0.50800000000000001</v>
      </c>
      <c r="M946">
        <v>0.57399999999999995</v>
      </c>
    </row>
    <row r="947" spans="3:13">
      <c r="D947" t="s">
        <v>68</v>
      </c>
      <c r="E947" t="s">
        <v>30</v>
      </c>
      <c r="F947" s="1">
        <v>2666311</v>
      </c>
      <c r="G947" s="1">
        <v>20470</v>
      </c>
      <c r="H947">
        <v>4.0960000000000001</v>
      </c>
      <c r="I947">
        <v>14.271000000000001</v>
      </c>
      <c r="J947">
        <v>43.701999999999998</v>
      </c>
      <c r="K947">
        <v>0.89900000000000002</v>
      </c>
      <c r="L947">
        <v>3.1970000000000001</v>
      </c>
      <c r="M947">
        <v>3.7090000000000001</v>
      </c>
    </row>
    <row r="948" spans="3:13">
      <c r="D948" t="s">
        <v>137</v>
      </c>
      <c r="E948" t="s">
        <v>142</v>
      </c>
      <c r="F948" t="s">
        <v>119</v>
      </c>
      <c r="G948" t="s">
        <v>119</v>
      </c>
      <c r="H948" t="s">
        <v>119</v>
      </c>
      <c r="I948" t="s">
        <v>119</v>
      </c>
      <c r="J948" t="s">
        <v>119</v>
      </c>
      <c r="K948" t="s">
        <v>119</v>
      </c>
    </row>
    <row r="949" spans="3:13">
      <c r="D949" t="s">
        <v>70</v>
      </c>
      <c r="E949" t="s">
        <v>71</v>
      </c>
      <c r="F949" s="1">
        <v>137711225</v>
      </c>
      <c r="G949" s="1">
        <v>4317991</v>
      </c>
      <c r="H949">
        <v>72.391999999999996</v>
      </c>
      <c r="I949">
        <v>851.16499999999996</v>
      </c>
      <c r="J949">
        <v>179.709</v>
      </c>
      <c r="K949">
        <v>3.3420000000000001</v>
      </c>
      <c r="L949">
        <v>69.05</v>
      </c>
      <c r="M949">
        <v>72.903999999999996</v>
      </c>
    </row>
    <row r="951" spans="3:13">
      <c r="C951" t="s">
        <v>140</v>
      </c>
    </row>
    <row r="952" spans="3:13">
      <c r="C952" t="s">
        <v>121</v>
      </c>
      <c r="D952" t="s">
        <v>122</v>
      </c>
      <c r="E952" t="s">
        <v>123</v>
      </c>
      <c r="F952" s="6">
        <v>0.60375000000000001</v>
      </c>
      <c r="G952" s="7">
        <v>42633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44D14-BEF1-4C71-8F5C-F91D36A43664}">
  <dimension ref="A1:K954"/>
  <sheetViews>
    <sheetView topLeftCell="A913" zoomScale="70" zoomScaleNormal="70" workbookViewId="0">
      <selection activeCell="J919" sqref="J919"/>
    </sheetView>
  </sheetViews>
  <sheetFormatPr defaultRowHeight="15"/>
  <cols>
    <col min="1" max="1" width="26.28515625" bestFit="1" customWidth="1"/>
    <col min="2" max="2" width="18.7109375" bestFit="1" customWidth="1"/>
    <col min="3" max="3" width="15.42578125" bestFit="1" customWidth="1"/>
    <col min="4" max="4" width="17.28515625" bestFit="1" customWidth="1"/>
    <col min="5" max="5" width="14" bestFit="1" customWidth="1"/>
    <col min="6" max="6" width="16.140625" bestFit="1" customWidth="1"/>
    <col min="7" max="7" width="14.140625" bestFit="1" customWidth="1"/>
    <col min="8" max="8" width="15.140625" bestFit="1" customWidth="1"/>
    <col min="9" max="9" width="13.140625" bestFit="1" customWidth="1"/>
    <col min="10" max="10" width="15.140625" bestFit="1" customWidth="1"/>
    <col min="11" max="11" width="14.140625" bestFit="1" customWidth="1"/>
  </cols>
  <sheetData>
    <row r="1" spans="1:11">
      <c r="A1" t="s">
        <v>143</v>
      </c>
    </row>
    <row r="2" spans="1:11">
      <c r="A2" t="s">
        <v>144</v>
      </c>
    </row>
    <row r="4" spans="1:11">
      <c r="A4" t="s">
        <v>145</v>
      </c>
    </row>
    <row r="5" spans="1:11">
      <c r="A5" t="s">
        <v>146</v>
      </c>
    </row>
    <row r="6" spans="1:11">
      <c r="A6" t="s">
        <v>147</v>
      </c>
      <c r="B6" t="s">
        <v>148</v>
      </c>
      <c r="C6" t="s">
        <v>149</v>
      </c>
      <c r="D6" t="s">
        <v>150</v>
      </c>
      <c r="E6" t="s">
        <v>151</v>
      </c>
      <c r="F6" t="s">
        <v>152</v>
      </c>
      <c r="G6" t="s">
        <v>153</v>
      </c>
      <c r="H6" t="s">
        <v>154</v>
      </c>
      <c r="I6" t="s">
        <v>155</v>
      </c>
      <c r="J6" t="s">
        <v>156</v>
      </c>
      <c r="K6" t="s">
        <v>157</v>
      </c>
    </row>
    <row r="7" spans="1:11">
      <c r="A7" t="s">
        <v>92</v>
      </c>
      <c r="B7" t="s">
        <v>40</v>
      </c>
      <c r="C7" t="s">
        <v>104</v>
      </c>
    </row>
    <row r="8" spans="1:11">
      <c r="A8" t="s">
        <v>105</v>
      </c>
      <c r="B8" t="s">
        <v>36</v>
      </c>
      <c r="C8" t="s">
        <v>106</v>
      </c>
      <c r="D8" t="s">
        <v>43</v>
      </c>
      <c r="E8" t="s">
        <v>35</v>
      </c>
      <c r="F8" t="s">
        <v>44</v>
      </c>
      <c r="G8" t="s">
        <v>45</v>
      </c>
      <c r="H8" t="s">
        <v>46</v>
      </c>
      <c r="I8" t="s">
        <v>0</v>
      </c>
    </row>
    <row r="9" spans="1:11">
      <c r="A9" t="s">
        <v>147</v>
      </c>
      <c r="B9" t="s">
        <v>148</v>
      </c>
      <c r="C9" t="s">
        <v>149</v>
      </c>
      <c r="D9" t="s">
        <v>150</v>
      </c>
      <c r="E9" t="s">
        <v>152</v>
      </c>
      <c r="F9" t="s">
        <v>153</v>
      </c>
      <c r="G9" t="s">
        <v>155</v>
      </c>
      <c r="H9" t="s">
        <v>156</v>
      </c>
      <c r="I9" t="s">
        <v>157</v>
      </c>
    </row>
    <row r="12" spans="1:11">
      <c r="A12" t="s">
        <v>158</v>
      </c>
    </row>
    <row r="14" spans="1:11">
      <c r="A14" t="s">
        <v>75</v>
      </c>
      <c r="B14">
        <v>0</v>
      </c>
      <c r="C14">
        <v>0</v>
      </c>
      <c r="D14">
        <v>6.2750000000000004</v>
      </c>
      <c r="E14">
        <v>33.65</v>
      </c>
      <c r="F14">
        <v>4.0449999999999999</v>
      </c>
      <c r="G14">
        <v>0.23699999999999999</v>
      </c>
      <c r="H14">
        <v>6.0389999999999997</v>
      </c>
      <c r="I14">
        <v>6.3929999999999998</v>
      </c>
    </row>
    <row r="15" spans="1:11">
      <c r="A15" t="s">
        <v>159</v>
      </c>
      <c r="B15" s="1">
        <v>4768620</v>
      </c>
      <c r="C15">
        <v>52.1</v>
      </c>
      <c r="D15">
        <v>0.42599999999999999</v>
      </c>
      <c r="E15">
        <v>16.891999999999999</v>
      </c>
      <c r="F15">
        <v>3.22</v>
      </c>
      <c r="G15">
        <v>4.2999999999999997E-2</v>
      </c>
      <c r="H15">
        <v>0.38200000000000001</v>
      </c>
      <c r="I15">
        <v>0.39900000000000002</v>
      </c>
    </row>
    <row r="16" spans="1:11">
      <c r="A16" t="s">
        <v>160</v>
      </c>
      <c r="B16" s="1">
        <v>6918778</v>
      </c>
      <c r="C16">
        <v>18.600000000000001</v>
      </c>
      <c r="D16">
        <v>0.96899999999999997</v>
      </c>
      <c r="E16">
        <v>28.259</v>
      </c>
      <c r="F16">
        <v>2.7770000000000001</v>
      </c>
      <c r="G16">
        <v>6.8000000000000005E-2</v>
      </c>
      <c r="H16">
        <v>0.90100000000000002</v>
      </c>
      <c r="I16">
        <v>0.93500000000000005</v>
      </c>
    </row>
    <row r="17" spans="1:9">
      <c r="A17" t="s">
        <v>161</v>
      </c>
      <c r="B17" s="1">
        <v>5535207</v>
      </c>
      <c r="C17">
        <v>36.1</v>
      </c>
      <c r="D17">
        <v>0.55500000000000005</v>
      </c>
      <c r="E17">
        <v>20.323</v>
      </c>
      <c r="F17">
        <v>3.3580000000000001</v>
      </c>
      <c r="G17">
        <v>5.2999999999999999E-2</v>
      </c>
      <c r="H17">
        <v>0.503</v>
      </c>
      <c r="I17">
        <v>0.52600000000000002</v>
      </c>
    </row>
    <row r="18" spans="1:9">
      <c r="A18" t="s">
        <v>162</v>
      </c>
      <c r="B18" s="1">
        <v>5161117</v>
      </c>
      <c r="C18">
        <v>15.5</v>
      </c>
      <c r="D18">
        <v>0.83799999999999997</v>
      </c>
      <c r="E18">
        <v>23.088000000000001</v>
      </c>
      <c r="F18">
        <v>2.3079999999999998</v>
      </c>
      <c r="G18">
        <v>5.8000000000000003E-2</v>
      </c>
      <c r="H18">
        <v>0.77900000000000003</v>
      </c>
      <c r="I18">
        <v>0.81200000000000006</v>
      </c>
    </row>
    <row r="19" spans="1:9">
      <c r="B19" t="s">
        <v>107</v>
      </c>
      <c r="C19" t="s">
        <v>108</v>
      </c>
      <c r="D19" t="s">
        <v>107</v>
      </c>
      <c r="E19" t="s">
        <v>163</v>
      </c>
      <c r="F19" t="s">
        <v>136</v>
      </c>
      <c r="G19" t="s">
        <v>108</v>
      </c>
      <c r="H19" t="s">
        <v>107</v>
      </c>
      <c r="I19" t="s">
        <v>107</v>
      </c>
    </row>
    <row r="20" spans="1:9">
      <c r="A20" t="s">
        <v>164</v>
      </c>
      <c r="B20" s="1">
        <v>22383722</v>
      </c>
      <c r="C20">
        <v>23.6</v>
      </c>
      <c r="D20">
        <v>9.0630000000000006</v>
      </c>
      <c r="E20">
        <v>122.211</v>
      </c>
      <c r="F20">
        <v>15.708</v>
      </c>
      <c r="G20">
        <v>0.45900000000000002</v>
      </c>
      <c r="H20">
        <v>8.6039999999999992</v>
      </c>
      <c r="I20">
        <v>9.0649999999999995</v>
      </c>
    </row>
    <row r="22" spans="1:9">
      <c r="A22" t="s">
        <v>165</v>
      </c>
    </row>
    <row r="24" spans="1:9">
      <c r="A24" t="s">
        <v>75</v>
      </c>
      <c r="B24">
        <v>0</v>
      </c>
      <c r="C24">
        <v>0</v>
      </c>
      <c r="D24">
        <v>4.0789999999999997</v>
      </c>
      <c r="E24">
        <v>21.77</v>
      </c>
      <c r="F24">
        <v>2.5720000000000001</v>
      </c>
      <c r="G24">
        <v>0.14599999999999999</v>
      </c>
      <c r="H24">
        <v>3.9329999999999998</v>
      </c>
      <c r="I24">
        <v>4.1619999999999999</v>
      </c>
    </row>
    <row r="25" spans="1:9">
      <c r="A25" t="s">
        <v>159</v>
      </c>
      <c r="B25" s="1">
        <v>4685633</v>
      </c>
      <c r="C25">
        <v>45.5</v>
      </c>
      <c r="D25">
        <v>0.41799999999999998</v>
      </c>
      <c r="E25">
        <v>17.861999999999998</v>
      </c>
      <c r="F25">
        <v>2.4079999999999999</v>
      </c>
      <c r="G25">
        <v>3.5999999999999997E-2</v>
      </c>
      <c r="H25">
        <v>0.38200000000000001</v>
      </c>
      <c r="I25">
        <v>0.39300000000000002</v>
      </c>
    </row>
    <row r="26" spans="1:9">
      <c r="A26" t="s">
        <v>160</v>
      </c>
      <c r="B26" s="1">
        <v>3343938</v>
      </c>
      <c r="C26">
        <v>23.3</v>
      </c>
      <c r="D26">
        <v>0.45200000000000001</v>
      </c>
      <c r="E26">
        <v>12.509</v>
      </c>
      <c r="F26">
        <v>1.4650000000000001</v>
      </c>
      <c r="G26">
        <v>4.7E-2</v>
      </c>
      <c r="H26">
        <v>0.40500000000000003</v>
      </c>
      <c r="I26">
        <v>0.42</v>
      </c>
    </row>
    <row r="27" spans="1:9">
      <c r="A27" t="s">
        <v>161</v>
      </c>
      <c r="B27" s="1">
        <v>2931035</v>
      </c>
      <c r="C27">
        <v>34.1</v>
      </c>
      <c r="D27">
        <v>0.32800000000000001</v>
      </c>
      <c r="E27">
        <v>10.253</v>
      </c>
      <c r="F27">
        <v>2.3119999999999998</v>
      </c>
      <c r="G27">
        <v>3.5000000000000003E-2</v>
      </c>
      <c r="H27">
        <v>0.29299999999999998</v>
      </c>
      <c r="I27">
        <v>0.312</v>
      </c>
    </row>
    <row r="28" spans="1:9">
      <c r="A28" t="s">
        <v>162</v>
      </c>
      <c r="B28" s="1">
        <v>4284585</v>
      </c>
      <c r="C28">
        <v>14.5</v>
      </c>
      <c r="D28">
        <v>0.872</v>
      </c>
      <c r="E28">
        <v>19.577999999999999</v>
      </c>
      <c r="F28">
        <v>2.798</v>
      </c>
      <c r="G28">
        <v>8.5999999999999993E-2</v>
      </c>
      <c r="H28">
        <v>0.78600000000000003</v>
      </c>
      <c r="I28">
        <v>0.82499999999999996</v>
      </c>
    </row>
    <row r="29" spans="1:9">
      <c r="B29" t="s">
        <v>107</v>
      </c>
      <c r="C29" t="s">
        <v>108</v>
      </c>
      <c r="D29" t="s">
        <v>107</v>
      </c>
      <c r="E29" t="s">
        <v>163</v>
      </c>
      <c r="F29" t="s">
        <v>136</v>
      </c>
      <c r="G29" t="s">
        <v>108</v>
      </c>
      <c r="H29" t="s">
        <v>107</v>
      </c>
      <c r="I29" t="s">
        <v>107</v>
      </c>
    </row>
    <row r="30" spans="1:9">
      <c r="A30" t="s">
        <v>164</v>
      </c>
      <c r="B30" s="1">
        <v>15245191</v>
      </c>
      <c r="C30">
        <v>24.3</v>
      </c>
      <c r="D30">
        <v>6.149</v>
      </c>
      <c r="E30">
        <v>81.971999999999994</v>
      </c>
      <c r="F30">
        <v>11.555</v>
      </c>
      <c r="G30">
        <v>0.35</v>
      </c>
      <c r="H30">
        <v>5.7990000000000004</v>
      </c>
      <c r="I30">
        <v>6.1130000000000004</v>
      </c>
    </row>
    <row r="32" spans="1:9">
      <c r="A32" t="s">
        <v>166</v>
      </c>
    </row>
    <row r="34" spans="1:9">
      <c r="A34" t="s">
        <v>75</v>
      </c>
      <c r="B34">
        <v>0</v>
      </c>
      <c r="C34">
        <v>0</v>
      </c>
      <c r="D34">
        <v>2.5659999999999998</v>
      </c>
      <c r="E34">
        <v>13.653</v>
      </c>
      <c r="F34">
        <v>1.5720000000000001</v>
      </c>
      <c r="G34">
        <v>8.6999999999999994E-2</v>
      </c>
      <c r="H34">
        <v>2.4790000000000001</v>
      </c>
      <c r="I34">
        <v>2.6240000000000001</v>
      </c>
    </row>
    <row r="35" spans="1:9">
      <c r="A35" t="s">
        <v>159</v>
      </c>
      <c r="B35" s="1">
        <v>1164038</v>
      </c>
      <c r="C35">
        <v>57.2</v>
      </c>
      <c r="D35">
        <v>0.105</v>
      </c>
      <c r="E35">
        <v>4.4039999999999999</v>
      </c>
      <c r="F35">
        <v>0.77300000000000002</v>
      </c>
      <c r="G35">
        <v>0.01</v>
      </c>
      <c r="H35">
        <v>9.5000000000000001E-2</v>
      </c>
      <c r="I35">
        <v>9.7000000000000003E-2</v>
      </c>
    </row>
    <row r="36" spans="1:9">
      <c r="A36" t="s">
        <v>160</v>
      </c>
      <c r="B36" s="1">
        <v>11270</v>
      </c>
      <c r="C36">
        <v>22</v>
      </c>
      <c r="D36">
        <v>2E-3</v>
      </c>
      <c r="E36">
        <v>4.3999999999999997E-2</v>
      </c>
      <c r="F36">
        <v>1.2E-2</v>
      </c>
      <c r="G36">
        <v>0</v>
      </c>
      <c r="H36">
        <v>2E-3</v>
      </c>
      <c r="I36">
        <v>2E-3</v>
      </c>
    </row>
    <row r="37" spans="1:9">
      <c r="A37" t="s">
        <v>161</v>
      </c>
      <c r="B37" s="1">
        <v>2209031</v>
      </c>
      <c r="C37">
        <v>41.8</v>
      </c>
      <c r="D37">
        <v>0.19800000000000001</v>
      </c>
      <c r="E37">
        <v>8.1910000000000007</v>
      </c>
      <c r="F37">
        <v>1.1950000000000001</v>
      </c>
      <c r="G37">
        <v>1.7999999999999999E-2</v>
      </c>
      <c r="H37">
        <v>0.18</v>
      </c>
      <c r="I37">
        <v>0.187</v>
      </c>
    </row>
    <row r="38" spans="1:9">
      <c r="A38" t="s">
        <v>162</v>
      </c>
      <c r="B38" s="1">
        <v>2973834</v>
      </c>
      <c r="C38">
        <v>15.6</v>
      </c>
      <c r="D38">
        <v>0.67</v>
      </c>
      <c r="E38">
        <v>12.702</v>
      </c>
      <c r="F38">
        <v>2.7090000000000001</v>
      </c>
      <c r="G38">
        <v>9.2999999999999999E-2</v>
      </c>
      <c r="H38">
        <v>0.57699999999999996</v>
      </c>
      <c r="I38">
        <v>0.61299999999999999</v>
      </c>
    </row>
    <row r="39" spans="1:9">
      <c r="B39" t="s">
        <v>107</v>
      </c>
      <c r="C39" t="s">
        <v>108</v>
      </c>
      <c r="D39" t="s">
        <v>107</v>
      </c>
      <c r="E39" t="s">
        <v>163</v>
      </c>
      <c r="F39" t="s">
        <v>136</v>
      </c>
      <c r="G39" t="s">
        <v>108</v>
      </c>
      <c r="H39" t="s">
        <v>107</v>
      </c>
      <c r="I39" t="s">
        <v>107</v>
      </c>
    </row>
    <row r="40" spans="1:9">
      <c r="A40" t="s">
        <v>164</v>
      </c>
      <c r="B40" s="1">
        <v>6358173</v>
      </c>
      <c r="C40">
        <v>24</v>
      </c>
      <c r="D40">
        <v>3.5419999999999998</v>
      </c>
      <c r="E40">
        <v>38.994999999999997</v>
      </c>
      <c r="F40">
        <v>6.2610000000000001</v>
      </c>
      <c r="G40">
        <v>0.21</v>
      </c>
      <c r="H40">
        <v>3.3330000000000002</v>
      </c>
      <c r="I40">
        <v>3.5230000000000001</v>
      </c>
    </row>
    <row r="42" spans="1:9">
      <c r="A42" t="s">
        <v>167</v>
      </c>
    </row>
    <row r="44" spans="1:9">
      <c r="A44" t="s">
        <v>75</v>
      </c>
      <c r="B44">
        <v>0</v>
      </c>
      <c r="C44">
        <v>0</v>
      </c>
      <c r="D44">
        <v>1.1040000000000001</v>
      </c>
      <c r="E44">
        <v>6.2329999999999997</v>
      </c>
      <c r="F44">
        <v>0.81799999999999995</v>
      </c>
      <c r="G44">
        <v>5.5E-2</v>
      </c>
      <c r="H44">
        <v>1.0489999999999999</v>
      </c>
      <c r="I44">
        <v>1.113</v>
      </c>
    </row>
    <row r="45" spans="1:9">
      <c r="A45" t="s">
        <v>159</v>
      </c>
      <c r="B45" s="1">
        <v>2162459</v>
      </c>
      <c r="C45">
        <v>57.9</v>
      </c>
      <c r="D45">
        <v>0.24399999999999999</v>
      </c>
      <c r="E45">
        <v>6.5519999999999996</v>
      </c>
      <c r="F45">
        <v>2.4260000000000002</v>
      </c>
      <c r="G45">
        <v>2.9000000000000001E-2</v>
      </c>
      <c r="H45">
        <v>0.214</v>
      </c>
      <c r="I45">
        <v>0.23</v>
      </c>
    </row>
    <row r="46" spans="1:9">
      <c r="A46" t="s">
        <v>160</v>
      </c>
      <c r="B46" s="1">
        <v>3563186</v>
      </c>
      <c r="C46">
        <v>30.1</v>
      </c>
      <c r="D46">
        <v>0.38800000000000001</v>
      </c>
      <c r="E46">
        <v>11.082000000000001</v>
      </c>
      <c r="F46">
        <v>1.585</v>
      </c>
      <c r="G46">
        <v>3.3000000000000002E-2</v>
      </c>
      <c r="H46">
        <v>0.35499999999999998</v>
      </c>
      <c r="I46">
        <v>0.37</v>
      </c>
    </row>
    <row r="47" spans="1:9">
      <c r="A47" t="s">
        <v>161</v>
      </c>
      <c r="B47" s="1">
        <v>104216</v>
      </c>
      <c r="C47">
        <v>57</v>
      </c>
      <c r="D47">
        <v>1.2E-2</v>
      </c>
      <c r="E47">
        <v>0.32</v>
      </c>
      <c r="F47">
        <v>0.114</v>
      </c>
      <c r="G47">
        <v>1E-3</v>
      </c>
      <c r="H47">
        <v>0.01</v>
      </c>
      <c r="I47">
        <v>1.0999999999999999E-2</v>
      </c>
    </row>
    <row r="48" spans="1:9">
      <c r="A48" t="s">
        <v>162</v>
      </c>
      <c r="B48" s="1">
        <v>155413</v>
      </c>
      <c r="C48">
        <v>27.7</v>
      </c>
      <c r="D48">
        <v>1.7000000000000001E-2</v>
      </c>
      <c r="E48">
        <v>0.52100000000000002</v>
      </c>
      <c r="F48">
        <v>5.5E-2</v>
      </c>
      <c r="G48">
        <v>1E-3</v>
      </c>
      <c r="H48">
        <v>1.4999999999999999E-2</v>
      </c>
      <c r="I48">
        <v>1.6E-2</v>
      </c>
    </row>
    <row r="49" spans="1:9">
      <c r="B49" t="s">
        <v>107</v>
      </c>
      <c r="C49" t="s">
        <v>108</v>
      </c>
      <c r="D49" t="s">
        <v>107</v>
      </c>
      <c r="E49" t="s">
        <v>163</v>
      </c>
      <c r="F49" t="s">
        <v>136</v>
      </c>
      <c r="G49" t="s">
        <v>108</v>
      </c>
      <c r="H49" t="s">
        <v>107</v>
      </c>
      <c r="I49" t="s">
        <v>107</v>
      </c>
    </row>
    <row r="50" spans="1:9">
      <c r="A50" t="s">
        <v>164</v>
      </c>
      <c r="B50" s="1">
        <v>5985273</v>
      </c>
      <c r="C50">
        <v>36.700000000000003</v>
      </c>
      <c r="D50">
        <v>1.7649999999999999</v>
      </c>
      <c r="E50">
        <v>24.709</v>
      </c>
      <c r="F50">
        <v>4.9989999999999997</v>
      </c>
      <c r="G50">
        <v>0.12</v>
      </c>
      <c r="H50">
        <v>1.645</v>
      </c>
      <c r="I50">
        <v>1.74</v>
      </c>
    </row>
    <row r="52" spans="1:9">
      <c r="A52" t="s">
        <v>168</v>
      </c>
    </row>
    <row r="54" spans="1:9">
      <c r="A54" t="s">
        <v>75</v>
      </c>
      <c r="B54">
        <v>0</v>
      </c>
      <c r="C54">
        <v>0</v>
      </c>
      <c r="D54">
        <v>5.44</v>
      </c>
      <c r="E54">
        <v>28.686</v>
      </c>
      <c r="F54">
        <v>3.63</v>
      </c>
      <c r="G54">
        <v>0.22</v>
      </c>
      <c r="H54">
        <v>5.2190000000000003</v>
      </c>
      <c r="I54">
        <v>5.5330000000000004</v>
      </c>
    </row>
    <row r="55" spans="1:9">
      <c r="A55" t="s">
        <v>159</v>
      </c>
      <c r="B55" s="1">
        <v>11263588</v>
      </c>
      <c r="C55">
        <v>52.9</v>
      </c>
      <c r="D55">
        <v>1.0189999999999999</v>
      </c>
      <c r="E55">
        <v>41.814999999999998</v>
      </c>
      <c r="F55">
        <v>7.2859999999999996</v>
      </c>
      <c r="G55">
        <v>0.10199999999999999</v>
      </c>
      <c r="H55">
        <v>0.91700000000000004</v>
      </c>
      <c r="I55">
        <v>0.94899999999999995</v>
      </c>
    </row>
    <row r="56" spans="1:9">
      <c r="A56" t="s">
        <v>160</v>
      </c>
      <c r="B56" s="1">
        <v>9275838</v>
      </c>
      <c r="C56">
        <v>23.5</v>
      </c>
      <c r="D56">
        <v>1.157</v>
      </c>
      <c r="E56">
        <v>32.281999999999996</v>
      </c>
      <c r="F56">
        <v>4.6479999999999997</v>
      </c>
      <c r="G56">
        <v>0.1</v>
      </c>
      <c r="H56">
        <v>1.0580000000000001</v>
      </c>
      <c r="I56">
        <v>1.1100000000000001</v>
      </c>
    </row>
    <row r="57" spans="1:9">
      <c r="A57" t="s">
        <v>161</v>
      </c>
      <c r="B57" s="1">
        <v>1954568</v>
      </c>
      <c r="C57">
        <v>35.799999999999997</v>
      </c>
      <c r="D57">
        <v>0.20599999999999999</v>
      </c>
      <c r="E57">
        <v>6.7880000000000003</v>
      </c>
      <c r="F57">
        <v>1.292</v>
      </c>
      <c r="G57">
        <v>2.1000000000000001E-2</v>
      </c>
      <c r="H57">
        <v>0.185</v>
      </c>
      <c r="I57">
        <v>0.19600000000000001</v>
      </c>
    </row>
    <row r="58" spans="1:9">
      <c r="A58" t="s">
        <v>162</v>
      </c>
      <c r="B58" s="1">
        <v>3269161</v>
      </c>
      <c r="C58">
        <v>21</v>
      </c>
      <c r="D58">
        <v>0.45300000000000001</v>
      </c>
      <c r="E58">
        <v>11.903</v>
      </c>
      <c r="F58">
        <v>1.8640000000000001</v>
      </c>
      <c r="G58">
        <v>0.04</v>
      </c>
      <c r="H58">
        <v>0.41399999999999998</v>
      </c>
      <c r="I58">
        <v>0.437</v>
      </c>
    </row>
    <row r="59" spans="1:9">
      <c r="B59" t="s">
        <v>107</v>
      </c>
      <c r="C59" t="s">
        <v>108</v>
      </c>
      <c r="D59" t="s">
        <v>107</v>
      </c>
      <c r="E59" t="s">
        <v>163</v>
      </c>
      <c r="F59" t="s">
        <v>136</v>
      </c>
      <c r="G59" t="s">
        <v>108</v>
      </c>
      <c r="H59" t="s">
        <v>107</v>
      </c>
      <c r="I59" t="s">
        <v>107</v>
      </c>
    </row>
    <row r="60" spans="1:9">
      <c r="A60" t="s">
        <v>164</v>
      </c>
      <c r="B60" s="1">
        <v>25763155</v>
      </c>
      <c r="C60">
        <v>31.5</v>
      </c>
      <c r="D60">
        <v>8.2759999999999998</v>
      </c>
      <c r="E60">
        <v>121.473</v>
      </c>
      <c r="F60">
        <v>18.72</v>
      </c>
      <c r="G60">
        <v>0.48299999999999998</v>
      </c>
      <c r="H60">
        <v>7.7930000000000001</v>
      </c>
      <c r="I60">
        <v>8.2240000000000002</v>
      </c>
    </row>
    <row r="62" spans="1:9">
      <c r="A62" t="s">
        <v>169</v>
      </c>
    </row>
    <row r="64" spans="1:9">
      <c r="A64" t="s">
        <v>75</v>
      </c>
      <c r="B64">
        <v>0</v>
      </c>
      <c r="C64">
        <v>0</v>
      </c>
      <c r="D64">
        <v>4.7160000000000002</v>
      </c>
      <c r="E64">
        <v>25.956</v>
      </c>
      <c r="F64">
        <v>2.665</v>
      </c>
      <c r="G64">
        <v>0.13100000000000001</v>
      </c>
      <c r="H64">
        <v>4.5839999999999996</v>
      </c>
      <c r="I64">
        <v>4.8390000000000004</v>
      </c>
    </row>
    <row r="65" spans="1:9">
      <c r="A65" t="s">
        <v>159</v>
      </c>
      <c r="B65" s="1">
        <v>7850253</v>
      </c>
      <c r="C65">
        <v>55.8</v>
      </c>
      <c r="D65">
        <v>0.626</v>
      </c>
      <c r="E65">
        <v>29.353999999999999</v>
      </c>
      <c r="F65">
        <v>3.0819999999999999</v>
      </c>
      <c r="G65">
        <v>5.0999999999999997E-2</v>
      </c>
      <c r="H65">
        <v>0.57599999999999996</v>
      </c>
      <c r="I65">
        <v>0.58599999999999997</v>
      </c>
    </row>
    <row r="66" spans="1:9">
      <c r="A66" t="s">
        <v>160</v>
      </c>
      <c r="B66" s="1">
        <v>11928497</v>
      </c>
      <c r="C66">
        <v>27</v>
      </c>
      <c r="D66">
        <v>1.3360000000000001</v>
      </c>
      <c r="E66">
        <v>40.765999999999998</v>
      </c>
      <c r="F66">
        <v>4.0990000000000002</v>
      </c>
      <c r="G66">
        <v>9.6000000000000002E-2</v>
      </c>
      <c r="H66">
        <v>1.24</v>
      </c>
      <c r="I66">
        <v>1.28</v>
      </c>
    </row>
    <row r="67" spans="1:9">
      <c r="A67" t="s">
        <v>161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>
      <c r="A68" t="s">
        <v>162</v>
      </c>
      <c r="B68" s="1">
        <v>859863</v>
      </c>
      <c r="C68">
        <v>17.7</v>
      </c>
      <c r="D68">
        <v>0.123</v>
      </c>
      <c r="E68">
        <v>3.4279999999999999</v>
      </c>
      <c r="F68">
        <v>0.30399999999999999</v>
      </c>
      <c r="G68">
        <v>8.0000000000000002E-3</v>
      </c>
      <c r="H68">
        <v>0.115</v>
      </c>
      <c r="I68">
        <v>0.11899999999999999</v>
      </c>
    </row>
    <row r="69" spans="1:9">
      <c r="B69" t="s">
        <v>107</v>
      </c>
      <c r="C69" t="s">
        <v>108</v>
      </c>
      <c r="D69" t="s">
        <v>107</v>
      </c>
      <c r="E69" t="s">
        <v>163</v>
      </c>
      <c r="F69" t="s">
        <v>136</v>
      </c>
      <c r="G69" t="s">
        <v>108</v>
      </c>
      <c r="H69" t="s">
        <v>107</v>
      </c>
      <c r="I69" t="s">
        <v>107</v>
      </c>
    </row>
    <row r="70" spans="1:9">
      <c r="A70" t="s">
        <v>164</v>
      </c>
      <c r="B70" s="1">
        <v>20638613</v>
      </c>
      <c r="C70">
        <v>32.700000000000003</v>
      </c>
      <c r="D70">
        <v>6.8010000000000002</v>
      </c>
      <c r="E70">
        <v>99.504999999999995</v>
      </c>
      <c r="F70">
        <v>10.15</v>
      </c>
      <c r="G70">
        <v>0.28599999999999998</v>
      </c>
      <c r="H70">
        <v>6.5149999999999997</v>
      </c>
      <c r="I70">
        <v>6.8239999999999998</v>
      </c>
    </row>
    <row r="72" spans="1:9">
      <c r="A72" t="s">
        <v>170</v>
      </c>
    </row>
    <row r="74" spans="1:9">
      <c r="A74" t="s">
        <v>75</v>
      </c>
      <c r="B74">
        <v>0</v>
      </c>
      <c r="C74">
        <v>0</v>
      </c>
      <c r="D74">
        <v>3.661</v>
      </c>
      <c r="E74">
        <v>20.076000000000001</v>
      </c>
      <c r="F74">
        <v>2.3540000000000001</v>
      </c>
      <c r="G74">
        <v>0.13800000000000001</v>
      </c>
      <c r="H74">
        <v>3.5219999999999998</v>
      </c>
      <c r="I74">
        <v>3.7269999999999999</v>
      </c>
    </row>
    <row r="75" spans="1:9">
      <c r="A75" t="s">
        <v>159</v>
      </c>
      <c r="B75" s="1">
        <v>6554776</v>
      </c>
      <c r="C75">
        <v>53.9</v>
      </c>
      <c r="D75">
        <v>0.59199999999999997</v>
      </c>
      <c r="E75">
        <v>22.891999999999999</v>
      </c>
      <c r="F75">
        <v>4.7610000000000001</v>
      </c>
      <c r="G75">
        <v>5.8999999999999997E-2</v>
      </c>
      <c r="H75">
        <v>0.53300000000000003</v>
      </c>
      <c r="I75">
        <v>0.55900000000000005</v>
      </c>
    </row>
    <row r="76" spans="1:9">
      <c r="A76" t="s">
        <v>160</v>
      </c>
      <c r="B76" s="1">
        <v>8456517</v>
      </c>
      <c r="C76">
        <v>26.4</v>
      </c>
      <c r="D76">
        <v>0.92500000000000004</v>
      </c>
      <c r="E76">
        <v>29.31</v>
      </c>
      <c r="F76">
        <v>2.9980000000000002</v>
      </c>
      <c r="G76">
        <v>7.5999999999999998E-2</v>
      </c>
      <c r="H76">
        <v>0.84799999999999998</v>
      </c>
      <c r="I76">
        <v>0.879</v>
      </c>
    </row>
    <row r="77" spans="1:9">
      <c r="A77" t="s">
        <v>161</v>
      </c>
      <c r="B77" s="1">
        <v>226846</v>
      </c>
      <c r="C77">
        <v>29.1</v>
      </c>
      <c r="D77">
        <v>0.03</v>
      </c>
      <c r="E77">
        <v>0.85099999999999998</v>
      </c>
      <c r="F77">
        <v>0.19800000000000001</v>
      </c>
      <c r="G77">
        <v>3.0000000000000001E-3</v>
      </c>
      <c r="H77">
        <v>2.7E-2</v>
      </c>
      <c r="I77">
        <v>2.8000000000000001E-2</v>
      </c>
    </row>
    <row r="78" spans="1:9">
      <c r="A78" t="s">
        <v>162</v>
      </c>
      <c r="B78" s="1">
        <v>471989</v>
      </c>
      <c r="C78">
        <v>18.5</v>
      </c>
      <c r="D78">
        <v>6.3E-2</v>
      </c>
      <c r="E78">
        <v>1.919</v>
      </c>
      <c r="F78">
        <v>0.16800000000000001</v>
      </c>
      <c r="G78">
        <v>5.0000000000000001E-3</v>
      </c>
      <c r="H78">
        <v>5.8000000000000003E-2</v>
      </c>
      <c r="I78">
        <v>6.0999999999999999E-2</v>
      </c>
    </row>
    <row r="79" spans="1:9">
      <c r="B79" t="s">
        <v>107</v>
      </c>
      <c r="C79" t="s">
        <v>108</v>
      </c>
      <c r="D79" t="s">
        <v>107</v>
      </c>
      <c r="E79" t="s">
        <v>163</v>
      </c>
      <c r="F79" t="s">
        <v>136</v>
      </c>
      <c r="G79" t="s">
        <v>108</v>
      </c>
      <c r="H79" t="s">
        <v>107</v>
      </c>
      <c r="I79" t="s">
        <v>107</v>
      </c>
    </row>
    <row r="80" spans="1:9">
      <c r="A80" t="s">
        <v>164</v>
      </c>
      <c r="B80" s="1">
        <v>15710128</v>
      </c>
      <c r="C80">
        <v>33.1</v>
      </c>
      <c r="D80">
        <v>5.27</v>
      </c>
      <c r="E80">
        <v>75.048000000000002</v>
      </c>
      <c r="F80">
        <v>10.478999999999999</v>
      </c>
      <c r="G80">
        <v>0.28100000000000003</v>
      </c>
      <c r="H80">
        <v>4.9889999999999999</v>
      </c>
      <c r="I80">
        <v>5.2539999999999996</v>
      </c>
    </row>
    <row r="82" spans="1:9">
      <c r="A82" t="s">
        <v>164</v>
      </c>
      <c r="B82" s="1">
        <v>14759435</v>
      </c>
      <c r="C82">
        <v>31</v>
      </c>
      <c r="D82">
        <v>5.6559999999999997</v>
      </c>
      <c r="E82">
        <v>74.087000000000003</v>
      </c>
      <c r="F82">
        <v>7.9</v>
      </c>
      <c r="G82">
        <v>0.23699999999999999</v>
      </c>
      <c r="H82">
        <v>5.42</v>
      </c>
      <c r="I82">
        <v>5.6870000000000003</v>
      </c>
    </row>
    <row r="84" spans="1:9">
      <c r="A84" t="s">
        <v>171</v>
      </c>
    </row>
    <row r="86" spans="1:9">
      <c r="A86" t="s">
        <v>75</v>
      </c>
      <c r="B86">
        <v>0</v>
      </c>
      <c r="C86">
        <v>0</v>
      </c>
      <c r="D86">
        <v>3.0179999999999998</v>
      </c>
      <c r="E86">
        <v>16.300999999999998</v>
      </c>
      <c r="F86">
        <v>1.738</v>
      </c>
      <c r="G86">
        <v>8.8999999999999996E-2</v>
      </c>
      <c r="H86">
        <v>2.9289999999999998</v>
      </c>
      <c r="I86">
        <v>3.097</v>
      </c>
    </row>
    <row r="87" spans="1:9">
      <c r="A87" t="s">
        <v>159</v>
      </c>
      <c r="B87" s="1">
        <v>1262806</v>
      </c>
      <c r="C87">
        <v>48.3</v>
      </c>
      <c r="D87">
        <v>0.108</v>
      </c>
      <c r="E87">
        <v>4.6900000000000004</v>
      </c>
      <c r="F87">
        <v>0.59</v>
      </c>
      <c r="G87">
        <v>0.01</v>
      </c>
      <c r="H87">
        <v>9.8000000000000004E-2</v>
      </c>
      <c r="I87">
        <v>0.10100000000000001</v>
      </c>
    </row>
    <row r="88" spans="1:9">
      <c r="A88" t="s">
        <v>160</v>
      </c>
      <c r="B88" s="1">
        <v>3341244</v>
      </c>
      <c r="C88">
        <v>25.4</v>
      </c>
      <c r="D88">
        <v>0.38</v>
      </c>
      <c r="E88">
        <v>11.983000000000001</v>
      </c>
      <c r="F88">
        <v>1.2070000000000001</v>
      </c>
      <c r="G88">
        <v>3.3000000000000002E-2</v>
      </c>
      <c r="H88">
        <v>0.34699999999999998</v>
      </c>
      <c r="I88">
        <v>0.35899999999999999</v>
      </c>
    </row>
    <row r="89" spans="1:9">
      <c r="A89" t="s">
        <v>161</v>
      </c>
      <c r="B89" s="1">
        <v>1724342</v>
      </c>
      <c r="C89">
        <v>44.8</v>
      </c>
      <c r="D89">
        <v>0.16</v>
      </c>
      <c r="E89">
        <v>6.1369999999999996</v>
      </c>
      <c r="F89">
        <v>1.04</v>
      </c>
      <c r="G89">
        <v>1.4999999999999999E-2</v>
      </c>
      <c r="H89">
        <v>0.14399999999999999</v>
      </c>
      <c r="I89">
        <v>0.151</v>
      </c>
    </row>
    <row r="90" spans="1:9">
      <c r="A90" t="s">
        <v>162</v>
      </c>
      <c r="B90" s="1">
        <v>1819529</v>
      </c>
      <c r="C90">
        <v>16.600000000000001</v>
      </c>
      <c r="D90">
        <v>0.28399999999999997</v>
      </c>
      <c r="E90">
        <v>7.9989999999999997</v>
      </c>
      <c r="F90">
        <v>0.79</v>
      </c>
      <c r="G90">
        <v>2.1999999999999999E-2</v>
      </c>
      <c r="H90">
        <v>0.26200000000000001</v>
      </c>
      <c r="I90">
        <v>0.27300000000000002</v>
      </c>
    </row>
    <row r="91" spans="1:9">
      <c r="B91" t="s">
        <v>107</v>
      </c>
      <c r="C91" t="s">
        <v>108</v>
      </c>
      <c r="D91" t="s">
        <v>107</v>
      </c>
      <c r="E91" t="s">
        <v>163</v>
      </c>
      <c r="F91" t="s">
        <v>136</v>
      </c>
      <c r="G91" t="s">
        <v>108</v>
      </c>
      <c r="H91" t="s">
        <v>107</v>
      </c>
      <c r="I91" t="s">
        <v>107</v>
      </c>
    </row>
    <row r="92" spans="1:9">
      <c r="A92" t="s">
        <v>164</v>
      </c>
      <c r="B92" s="1">
        <v>8147921</v>
      </c>
      <c r="C92">
        <v>26.7</v>
      </c>
      <c r="D92">
        <v>3.95</v>
      </c>
      <c r="E92">
        <v>47.109000000000002</v>
      </c>
      <c r="F92">
        <v>5.3650000000000002</v>
      </c>
      <c r="G92">
        <v>0.16900000000000001</v>
      </c>
      <c r="H92">
        <v>3.78</v>
      </c>
      <c r="I92">
        <v>3.9809999999999999</v>
      </c>
    </row>
    <row r="94" spans="1:9">
      <c r="A94" t="s">
        <v>172</v>
      </c>
    </row>
    <row r="96" spans="1:9">
      <c r="A96" t="s">
        <v>75</v>
      </c>
      <c r="B96">
        <v>0</v>
      </c>
      <c r="C96">
        <v>0</v>
      </c>
      <c r="D96">
        <v>2.2999999999999998</v>
      </c>
      <c r="E96">
        <v>12.397</v>
      </c>
      <c r="F96">
        <v>1.613</v>
      </c>
      <c r="G96">
        <v>0.10299999999999999</v>
      </c>
      <c r="H96">
        <v>2.1970000000000001</v>
      </c>
      <c r="I96">
        <v>2.3290000000000002</v>
      </c>
    </row>
    <row r="97" spans="1:9">
      <c r="A97" t="s">
        <v>159</v>
      </c>
      <c r="B97" s="1">
        <v>2857074</v>
      </c>
      <c r="C97">
        <v>58.1</v>
      </c>
      <c r="D97">
        <v>0.29299999999999998</v>
      </c>
      <c r="E97">
        <v>8.1210000000000004</v>
      </c>
      <c r="F97">
        <v>3.2639999999999998</v>
      </c>
      <c r="G97">
        <v>3.5999999999999997E-2</v>
      </c>
      <c r="H97">
        <v>0.25700000000000001</v>
      </c>
      <c r="I97">
        <v>0.27800000000000002</v>
      </c>
    </row>
    <row r="98" spans="1:9">
      <c r="A98" t="s">
        <v>160</v>
      </c>
      <c r="B98" s="1">
        <v>6757253</v>
      </c>
      <c r="C98">
        <v>27.4</v>
      </c>
      <c r="D98">
        <v>0.72599999999999998</v>
      </c>
      <c r="E98">
        <v>23.09</v>
      </c>
      <c r="F98">
        <v>2.4300000000000002</v>
      </c>
      <c r="G98">
        <v>5.7000000000000002E-2</v>
      </c>
      <c r="H98">
        <v>0.66900000000000004</v>
      </c>
      <c r="I98">
        <v>0.69199999999999995</v>
      </c>
    </row>
    <row r="99" spans="1:9">
      <c r="A99" t="s">
        <v>161</v>
      </c>
      <c r="B99" s="1">
        <v>216374</v>
      </c>
      <c r="C99">
        <v>52.6</v>
      </c>
      <c r="D99">
        <v>1.9E-2</v>
      </c>
      <c r="E99">
        <v>0.67400000000000004</v>
      </c>
      <c r="F99">
        <v>0.16300000000000001</v>
      </c>
      <c r="G99">
        <v>2E-3</v>
      </c>
      <c r="H99">
        <v>1.7000000000000001E-2</v>
      </c>
      <c r="I99">
        <v>1.7999999999999999E-2</v>
      </c>
    </row>
    <row r="100" spans="1:9">
      <c r="A100" t="s">
        <v>162</v>
      </c>
      <c r="B100" s="1">
        <v>613366</v>
      </c>
      <c r="C100">
        <v>23.8</v>
      </c>
      <c r="D100">
        <v>7.0999999999999994E-2</v>
      </c>
      <c r="E100">
        <v>2.1859999999999999</v>
      </c>
      <c r="F100">
        <v>0.23</v>
      </c>
      <c r="G100">
        <v>5.0000000000000001E-3</v>
      </c>
      <c r="H100">
        <v>6.6000000000000003E-2</v>
      </c>
      <c r="I100">
        <v>6.8000000000000005E-2</v>
      </c>
    </row>
    <row r="101" spans="1:9">
      <c r="B101" t="s">
        <v>107</v>
      </c>
      <c r="C101" t="s">
        <v>108</v>
      </c>
      <c r="D101" t="s">
        <v>107</v>
      </c>
      <c r="E101" t="s">
        <v>163</v>
      </c>
      <c r="F101" t="s">
        <v>136</v>
      </c>
      <c r="G101" t="s">
        <v>108</v>
      </c>
      <c r="H101" t="s">
        <v>107</v>
      </c>
      <c r="I101" t="s">
        <v>107</v>
      </c>
    </row>
    <row r="102" spans="1:9">
      <c r="A102" t="s">
        <v>164</v>
      </c>
      <c r="B102" s="1">
        <v>10444068</v>
      </c>
      <c r="C102">
        <v>32.1</v>
      </c>
      <c r="D102">
        <v>3.4079999999999999</v>
      </c>
      <c r="E102">
        <v>46.468000000000004</v>
      </c>
      <c r="F102">
        <v>7.7</v>
      </c>
      <c r="G102">
        <v>0.20300000000000001</v>
      </c>
      <c r="H102">
        <v>3.2050000000000001</v>
      </c>
      <c r="I102">
        <v>3.3849999999999998</v>
      </c>
    </row>
    <row r="104" spans="1:9">
      <c r="A104" t="s">
        <v>173</v>
      </c>
    </row>
    <row r="106" spans="1:9">
      <c r="A106" t="s">
        <v>75</v>
      </c>
      <c r="B106">
        <v>0</v>
      </c>
      <c r="C106">
        <v>0</v>
      </c>
      <c r="D106">
        <v>1.1519999999999999</v>
      </c>
      <c r="E106">
        <v>6.5339999999999998</v>
      </c>
      <c r="F106">
        <v>0.64500000000000002</v>
      </c>
      <c r="G106">
        <v>3.2000000000000001E-2</v>
      </c>
      <c r="H106">
        <v>1.1200000000000001</v>
      </c>
      <c r="I106">
        <v>1.181</v>
      </c>
    </row>
    <row r="107" spans="1:9">
      <c r="A107" t="s">
        <v>159</v>
      </c>
      <c r="B107" s="1">
        <v>50541</v>
      </c>
      <c r="C107">
        <v>42.1</v>
      </c>
      <c r="D107">
        <v>5.0000000000000001E-3</v>
      </c>
      <c r="E107">
        <v>0.16600000000000001</v>
      </c>
      <c r="F107">
        <v>2.4E-2</v>
      </c>
      <c r="G107">
        <v>0</v>
      </c>
      <c r="H107">
        <v>4.0000000000000001E-3</v>
      </c>
      <c r="I107">
        <v>4.0000000000000001E-3</v>
      </c>
    </row>
    <row r="108" spans="1:9">
      <c r="A108" t="s">
        <v>160</v>
      </c>
      <c r="B108" s="1">
        <v>3394983</v>
      </c>
      <c r="C108">
        <v>28.8</v>
      </c>
      <c r="D108">
        <v>0.36699999999999999</v>
      </c>
      <c r="E108">
        <v>10.705</v>
      </c>
      <c r="F108">
        <v>1.171</v>
      </c>
      <c r="G108">
        <v>2.5999999999999999E-2</v>
      </c>
      <c r="H108">
        <v>0.34100000000000003</v>
      </c>
      <c r="I108">
        <v>0.35099999999999998</v>
      </c>
    </row>
    <row r="109" spans="1:9">
      <c r="A109" t="s">
        <v>161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</row>
    <row r="110" spans="1:9">
      <c r="A110" t="s">
        <v>162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</row>
    <row r="111" spans="1:9">
      <c r="B111" t="s">
        <v>107</v>
      </c>
      <c r="C111" t="s">
        <v>108</v>
      </c>
      <c r="D111" t="s">
        <v>107</v>
      </c>
      <c r="E111" t="s">
        <v>163</v>
      </c>
      <c r="F111" t="s">
        <v>136</v>
      </c>
      <c r="G111" t="s">
        <v>108</v>
      </c>
      <c r="H111" t="s">
        <v>107</v>
      </c>
      <c r="I111" t="s">
        <v>107</v>
      </c>
    </row>
    <row r="112" spans="1:9">
      <c r="A112" t="s">
        <v>164</v>
      </c>
      <c r="B112" s="1">
        <v>3445524</v>
      </c>
      <c r="C112">
        <v>29</v>
      </c>
      <c r="D112">
        <v>1.5229999999999999</v>
      </c>
      <c r="E112">
        <v>17.405000000000001</v>
      </c>
      <c r="F112">
        <v>1.84</v>
      </c>
      <c r="G112">
        <v>5.8999999999999997E-2</v>
      </c>
      <c r="H112">
        <v>1.4650000000000001</v>
      </c>
      <c r="I112">
        <v>1.536</v>
      </c>
    </row>
    <row r="114" spans="1:9">
      <c r="A114" t="s">
        <v>174</v>
      </c>
    </row>
    <row r="116" spans="1:9">
      <c r="A116" t="s">
        <v>75</v>
      </c>
      <c r="B116">
        <v>0</v>
      </c>
      <c r="C116">
        <v>0</v>
      </c>
      <c r="D116">
        <v>3.5950000000000002</v>
      </c>
      <c r="E116">
        <v>19.006</v>
      </c>
      <c r="F116">
        <v>2.3109999999999999</v>
      </c>
      <c r="G116">
        <v>0.13600000000000001</v>
      </c>
      <c r="H116">
        <v>3.46</v>
      </c>
      <c r="I116">
        <v>3.6640000000000001</v>
      </c>
    </row>
    <row r="117" spans="1:9">
      <c r="A117" t="s">
        <v>159</v>
      </c>
      <c r="B117" s="1">
        <v>4665711</v>
      </c>
      <c r="C117">
        <v>54.4</v>
      </c>
      <c r="D117">
        <v>0.40300000000000002</v>
      </c>
      <c r="E117">
        <v>17.149999999999999</v>
      </c>
      <c r="F117">
        <v>2.734</v>
      </c>
      <c r="G117">
        <v>3.6999999999999998E-2</v>
      </c>
      <c r="H117">
        <v>0.36599999999999999</v>
      </c>
      <c r="I117">
        <v>0.378</v>
      </c>
    </row>
    <row r="118" spans="1:9">
      <c r="A118" t="s">
        <v>160</v>
      </c>
      <c r="B118" s="1">
        <v>2810837</v>
      </c>
      <c r="C118">
        <v>20.9</v>
      </c>
      <c r="D118">
        <v>0.41699999999999998</v>
      </c>
      <c r="E118">
        <v>10.834</v>
      </c>
      <c r="F118">
        <v>1.3680000000000001</v>
      </c>
      <c r="G118">
        <v>0.04</v>
      </c>
      <c r="H118">
        <v>0.377</v>
      </c>
      <c r="I118">
        <v>0.39200000000000002</v>
      </c>
    </row>
    <row r="119" spans="1:9">
      <c r="A119" t="s">
        <v>161</v>
      </c>
      <c r="B119" s="1">
        <v>1550975</v>
      </c>
      <c r="C119">
        <v>48.3</v>
      </c>
      <c r="D119">
        <v>0.14499999999999999</v>
      </c>
      <c r="E119">
        <v>5.3559999999999999</v>
      </c>
      <c r="F119">
        <v>1.052</v>
      </c>
      <c r="G119">
        <v>1.4999999999999999E-2</v>
      </c>
      <c r="H119">
        <v>0.13</v>
      </c>
      <c r="I119">
        <v>0.13700000000000001</v>
      </c>
    </row>
    <row r="120" spans="1:9">
      <c r="A120" t="s">
        <v>162</v>
      </c>
      <c r="B120" s="1">
        <v>3112114</v>
      </c>
      <c r="C120">
        <v>19.8</v>
      </c>
      <c r="D120">
        <v>0.51600000000000001</v>
      </c>
      <c r="E120">
        <v>12.36</v>
      </c>
      <c r="F120">
        <v>2.1030000000000002</v>
      </c>
      <c r="G120">
        <v>0.05</v>
      </c>
      <c r="H120">
        <v>0.46600000000000003</v>
      </c>
      <c r="I120">
        <v>0.49</v>
      </c>
    </row>
    <row r="121" spans="1:9">
      <c r="B121" t="s">
        <v>107</v>
      </c>
      <c r="C121" t="s">
        <v>108</v>
      </c>
      <c r="D121" t="s">
        <v>107</v>
      </c>
      <c r="E121" t="s">
        <v>163</v>
      </c>
      <c r="F121" t="s">
        <v>136</v>
      </c>
      <c r="G121" t="s">
        <v>108</v>
      </c>
      <c r="H121" t="s">
        <v>107</v>
      </c>
      <c r="I121" t="s">
        <v>107</v>
      </c>
    </row>
    <row r="122" spans="1:9">
      <c r="A122" t="s">
        <v>164</v>
      </c>
      <c r="B122" s="1">
        <v>12139636</v>
      </c>
      <c r="C122">
        <v>29.7</v>
      </c>
      <c r="D122">
        <v>5.0759999999999996</v>
      </c>
      <c r="E122">
        <v>64.706000000000003</v>
      </c>
      <c r="F122">
        <v>9.5670000000000002</v>
      </c>
      <c r="G122">
        <v>0.27700000000000002</v>
      </c>
      <c r="H122">
        <v>4.7990000000000004</v>
      </c>
      <c r="I122">
        <v>5.0609999999999999</v>
      </c>
    </row>
    <row r="124" spans="1:9">
      <c r="A124" t="s">
        <v>175</v>
      </c>
    </row>
    <row r="126" spans="1:9">
      <c r="A126" t="s">
        <v>75</v>
      </c>
      <c r="B126">
        <v>0</v>
      </c>
      <c r="C126">
        <v>0</v>
      </c>
      <c r="D126">
        <v>0.96</v>
      </c>
      <c r="E126">
        <v>5.0659999999999998</v>
      </c>
      <c r="F126">
        <v>0.78800000000000003</v>
      </c>
      <c r="G126">
        <v>5.8000000000000003E-2</v>
      </c>
      <c r="H126">
        <v>0.90200000000000002</v>
      </c>
      <c r="I126">
        <v>0.96</v>
      </c>
    </row>
    <row r="127" spans="1:9">
      <c r="A127" t="s">
        <v>159</v>
      </c>
      <c r="B127" s="1">
        <v>1841527</v>
      </c>
      <c r="C127">
        <v>62.9</v>
      </c>
      <c r="D127">
        <v>0.17399999999999999</v>
      </c>
      <c r="E127">
        <v>5.58</v>
      </c>
      <c r="F127">
        <v>2.0339999999999998</v>
      </c>
      <c r="G127">
        <v>2.1000000000000001E-2</v>
      </c>
      <c r="H127">
        <v>0.153</v>
      </c>
      <c r="I127">
        <v>0.16400000000000001</v>
      </c>
    </row>
    <row r="128" spans="1:9">
      <c r="A128" t="s">
        <v>160</v>
      </c>
      <c r="B128" s="1">
        <v>2451105</v>
      </c>
      <c r="C128">
        <v>30.3</v>
      </c>
      <c r="D128">
        <v>0.28899999999999998</v>
      </c>
      <c r="E128">
        <v>7.9219999999999997</v>
      </c>
      <c r="F128">
        <v>1.125</v>
      </c>
      <c r="G128">
        <v>2.5999999999999999E-2</v>
      </c>
      <c r="H128">
        <v>0.26300000000000001</v>
      </c>
      <c r="I128">
        <v>0.27200000000000002</v>
      </c>
    </row>
    <row r="129" spans="1:9">
      <c r="A129" t="s">
        <v>161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</row>
    <row r="130" spans="1:9">
      <c r="A130" t="s">
        <v>162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</row>
    <row r="131" spans="1:9">
      <c r="B131" t="s">
        <v>107</v>
      </c>
      <c r="C131" t="s">
        <v>108</v>
      </c>
      <c r="D131" t="s">
        <v>107</v>
      </c>
      <c r="E131" t="s">
        <v>163</v>
      </c>
      <c r="F131" t="s">
        <v>136</v>
      </c>
      <c r="G131" t="s">
        <v>108</v>
      </c>
      <c r="H131" t="s">
        <v>107</v>
      </c>
      <c r="I131" t="s">
        <v>107</v>
      </c>
    </row>
    <row r="132" spans="1:9">
      <c r="A132" t="s">
        <v>164</v>
      </c>
      <c r="B132" s="1">
        <v>4292632</v>
      </c>
      <c r="C132">
        <v>38.9</v>
      </c>
      <c r="D132">
        <v>1.423</v>
      </c>
      <c r="E132">
        <v>18.567</v>
      </c>
      <c r="F132">
        <v>3.9470000000000001</v>
      </c>
      <c r="G132">
        <v>0.105</v>
      </c>
      <c r="H132">
        <v>1.3180000000000001</v>
      </c>
      <c r="I132">
        <v>1.395</v>
      </c>
    </row>
    <row r="134" spans="1:9">
      <c r="A134" t="s">
        <v>176</v>
      </c>
    </row>
    <row r="136" spans="1:9">
      <c r="A136" t="s">
        <v>75</v>
      </c>
      <c r="B136">
        <v>0</v>
      </c>
      <c r="C136">
        <v>0</v>
      </c>
      <c r="D136">
        <v>38.866</v>
      </c>
      <c r="E136">
        <v>209.328</v>
      </c>
      <c r="F136">
        <v>24.75</v>
      </c>
      <c r="G136">
        <v>1.4330000000000001</v>
      </c>
      <c r="H136">
        <v>37.433</v>
      </c>
      <c r="I136">
        <v>39.621000000000002</v>
      </c>
    </row>
    <row r="137" spans="1:9">
      <c r="A137" t="s">
        <v>159</v>
      </c>
      <c r="B137" s="1">
        <v>49127025</v>
      </c>
      <c r="C137">
        <v>53.5</v>
      </c>
      <c r="D137">
        <v>4.4119999999999999</v>
      </c>
      <c r="E137">
        <v>175.47900000000001</v>
      </c>
      <c r="F137">
        <v>32.603000000000002</v>
      </c>
      <c r="G137">
        <v>0.434</v>
      </c>
      <c r="H137">
        <v>3.9780000000000002</v>
      </c>
      <c r="I137">
        <v>4.1369999999999996</v>
      </c>
    </row>
    <row r="138" spans="1:9">
      <c r="A138" t="s">
        <v>160</v>
      </c>
      <c r="B138" s="1">
        <v>62253444</v>
      </c>
      <c r="C138">
        <v>24.9</v>
      </c>
      <c r="D138">
        <v>7.407</v>
      </c>
      <c r="E138">
        <v>218.78399999999999</v>
      </c>
      <c r="F138">
        <v>24.884</v>
      </c>
      <c r="G138">
        <v>0.60199999999999998</v>
      </c>
      <c r="H138">
        <v>6.806</v>
      </c>
      <c r="I138">
        <v>7.0640000000000001</v>
      </c>
    </row>
    <row r="139" spans="1:9">
      <c r="A139" t="s">
        <v>161</v>
      </c>
      <c r="B139" s="1">
        <v>16452595</v>
      </c>
      <c r="C139">
        <v>38.1</v>
      </c>
      <c r="D139">
        <v>1.653</v>
      </c>
      <c r="E139">
        <v>58.892000000000003</v>
      </c>
      <c r="F139">
        <v>10.723000000000001</v>
      </c>
      <c r="G139">
        <v>0.16300000000000001</v>
      </c>
      <c r="H139">
        <v>1.49</v>
      </c>
      <c r="I139">
        <v>1.5669999999999999</v>
      </c>
    </row>
    <row r="140" spans="1:9">
      <c r="A140" t="s">
        <v>162</v>
      </c>
      <c r="B140" s="1">
        <v>22720971</v>
      </c>
      <c r="C140">
        <v>16.899999999999999</v>
      </c>
      <c r="D140">
        <v>3.9079999999999999</v>
      </c>
      <c r="E140">
        <v>95.685000000000002</v>
      </c>
      <c r="F140">
        <v>13.33</v>
      </c>
      <c r="G140">
        <v>0.36899999999999999</v>
      </c>
      <c r="H140">
        <v>3.5379999999999998</v>
      </c>
      <c r="I140">
        <v>3.7130000000000001</v>
      </c>
    </row>
    <row r="141" spans="1:9">
      <c r="B141" t="s">
        <v>119</v>
      </c>
      <c r="C141" t="s">
        <v>120</v>
      </c>
      <c r="D141" t="s">
        <v>119</v>
      </c>
      <c r="E141" t="s">
        <v>177</v>
      </c>
      <c r="F141" t="s">
        <v>139</v>
      </c>
      <c r="G141" t="s">
        <v>120</v>
      </c>
      <c r="H141" t="s">
        <v>119</v>
      </c>
      <c r="I141" t="s">
        <v>119</v>
      </c>
    </row>
    <row r="142" spans="1:9">
      <c r="A142" t="s">
        <v>178</v>
      </c>
      <c r="B142" s="1">
        <v>150554035</v>
      </c>
      <c r="C142">
        <v>29</v>
      </c>
      <c r="D142">
        <v>56.246000000000002</v>
      </c>
      <c r="E142">
        <v>758.16899999999998</v>
      </c>
      <c r="F142">
        <v>106.29</v>
      </c>
      <c r="G142">
        <v>3.0019999999999998</v>
      </c>
      <c r="H142">
        <v>53.244</v>
      </c>
      <c r="I142">
        <v>56.101999999999997</v>
      </c>
    </row>
    <row r="144" spans="1:9">
      <c r="A144" t="s">
        <v>147</v>
      </c>
      <c r="B144" t="s">
        <v>148</v>
      </c>
      <c r="C144" t="s">
        <v>149</v>
      </c>
      <c r="D144" t="s">
        <v>150</v>
      </c>
      <c r="E144" t="s">
        <v>152</v>
      </c>
      <c r="F144" t="s">
        <v>153</v>
      </c>
      <c r="G144" t="s">
        <v>155</v>
      </c>
      <c r="H144" t="s">
        <v>156</v>
      </c>
      <c r="I144" t="s">
        <v>157</v>
      </c>
    </row>
    <row r="145" spans="1:10">
      <c r="A145" t="s">
        <v>179</v>
      </c>
      <c r="G145" s="6">
        <v>0.60685185185185186</v>
      </c>
      <c r="H145" s="7">
        <v>43851</v>
      </c>
    </row>
    <row r="147" spans="1:10">
      <c r="A147" t="s">
        <v>143</v>
      </c>
    </row>
    <row r="148" spans="1:10">
      <c r="A148" t="s">
        <v>144</v>
      </c>
    </row>
    <row r="150" spans="1:10">
      <c r="A150" t="s">
        <v>180</v>
      </c>
    </row>
    <row r="151" spans="1:10">
      <c r="A151" t="s">
        <v>181</v>
      </c>
    </row>
    <row r="152" spans="1:10">
      <c r="A152" t="s">
        <v>182</v>
      </c>
      <c r="B152" t="s">
        <v>153</v>
      </c>
      <c r="C152" t="s">
        <v>157</v>
      </c>
      <c r="D152" t="s">
        <v>157</v>
      </c>
      <c r="E152" t="s">
        <v>183</v>
      </c>
      <c r="F152" t="s">
        <v>183</v>
      </c>
      <c r="G152" t="s">
        <v>157</v>
      </c>
      <c r="H152" t="s">
        <v>183</v>
      </c>
      <c r="I152" t="s">
        <v>183</v>
      </c>
      <c r="J152" t="s">
        <v>149</v>
      </c>
    </row>
    <row r="153" spans="1:10">
      <c r="A153" t="s">
        <v>92</v>
      </c>
      <c r="B153" t="s">
        <v>126</v>
      </c>
      <c r="C153" t="s">
        <v>40</v>
      </c>
      <c r="D153" t="s">
        <v>104</v>
      </c>
    </row>
    <row r="154" spans="1:10">
      <c r="A154" t="s">
        <v>105</v>
      </c>
      <c r="B154" t="s">
        <v>128</v>
      </c>
      <c r="C154" t="s">
        <v>36</v>
      </c>
      <c r="D154" t="s">
        <v>106</v>
      </c>
      <c r="E154" t="s">
        <v>43</v>
      </c>
      <c r="F154" t="s">
        <v>35</v>
      </c>
      <c r="G154" t="s">
        <v>44</v>
      </c>
      <c r="H154" t="s">
        <v>45</v>
      </c>
      <c r="I154" t="s">
        <v>46</v>
      </c>
      <c r="J154" t="s">
        <v>0</v>
      </c>
    </row>
    <row r="155" spans="1:10">
      <c r="A155" t="s">
        <v>182</v>
      </c>
      <c r="B155" t="s">
        <v>153</v>
      </c>
      <c r="C155" t="s">
        <v>157</v>
      </c>
      <c r="D155" t="s">
        <v>157</v>
      </c>
      <c r="E155" t="s">
        <v>183</v>
      </c>
      <c r="F155" t="s">
        <v>183</v>
      </c>
      <c r="G155" t="s">
        <v>157</v>
      </c>
      <c r="H155" t="s">
        <v>183</v>
      </c>
      <c r="I155" t="s">
        <v>183</v>
      </c>
      <c r="J155" t="s">
        <v>149</v>
      </c>
    </row>
    <row r="158" spans="1:10">
      <c r="A158" t="s">
        <v>158</v>
      </c>
    </row>
    <row r="160" spans="1:10">
      <c r="A160" t="s">
        <v>75</v>
      </c>
      <c r="B160" t="s">
        <v>129</v>
      </c>
      <c r="C160">
        <v>0</v>
      </c>
      <c r="D160">
        <v>0</v>
      </c>
      <c r="E160">
        <v>1.149</v>
      </c>
      <c r="F160">
        <v>7.8070000000000004</v>
      </c>
      <c r="G160">
        <v>0.63800000000000001</v>
      </c>
      <c r="H160">
        <v>4.3999999999999997E-2</v>
      </c>
      <c r="I160">
        <v>1.105</v>
      </c>
      <c r="J160">
        <v>1.1539999999999999</v>
      </c>
    </row>
    <row r="161" spans="1:10">
      <c r="B161" t="s">
        <v>130</v>
      </c>
      <c r="C161">
        <v>0</v>
      </c>
      <c r="D161">
        <v>0</v>
      </c>
      <c r="E161">
        <v>1.93</v>
      </c>
      <c r="F161">
        <v>10.773999999999999</v>
      </c>
      <c r="G161">
        <v>1.292</v>
      </c>
      <c r="H161">
        <v>6.0999999999999999E-2</v>
      </c>
      <c r="I161">
        <v>1.869</v>
      </c>
      <c r="J161">
        <v>1.974</v>
      </c>
    </row>
    <row r="162" spans="1:10">
      <c r="B162" t="s">
        <v>131</v>
      </c>
      <c r="C162">
        <v>0</v>
      </c>
      <c r="D162">
        <v>0</v>
      </c>
      <c r="E162">
        <v>1.248</v>
      </c>
      <c r="F162">
        <v>7.1459999999999999</v>
      </c>
      <c r="G162">
        <v>0.83699999999999997</v>
      </c>
      <c r="H162">
        <v>4.2000000000000003E-2</v>
      </c>
      <c r="I162">
        <v>1.206</v>
      </c>
      <c r="J162">
        <v>1.268</v>
      </c>
    </row>
    <row r="163" spans="1:10">
      <c r="B163" t="s">
        <v>132</v>
      </c>
      <c r="C163">
        <v>0</v>
      </c>
      <c r="D163">
        <v>0</v>
      </c>
      <c r="E163">
        <v>1.948</v>
      </c>
      <c r="F163">
        <v>7.9219999999999997</v>
      </c>
      <c r="G163">
        <v>1.2789999999999999</v>
      </c>
      <c r="H163">
        <v>8.8999999999999996E-2</v>
      </c>
      <c r="I163">
        <v>1.859</v>
      </c>
      <c r="J163">
        <v>1.996</v>
      </c>
    </row>
    <row r="164" spans="1:10">
      <c r="B164" t="s">
        <v>133</v>
      </c>
      <c r="C164">
        <v>0</v>
      </c>
      <c r="D164">
        <v>0</v>
      </c>
      <c r="E164">
        <v>6.2750000000000004</v>
      </c>
      <c r="F164">
        <v>33.65</v>
      </c>
      <c r="G164">
        <v>4.0449999999999999</v>
      </c>
      <c r="H164">
        <v>0.23699999999999999</v>
      </c>
      <c r="I164">
        <v>6.0389999999999997</v>
      </c>
      <c r="J164">
        <v>6.3929999999999998</v>
      </c>
    </row>
    <row r="167" spans="1:10">
      <c r="A167" t="s">
        <v>159</v>
      </c>
      <c r="B167" t="s">
        <v>129</v>
      </c>
      <c r="C167" s="1">
        <v>884973</v>
      </c>
      <c r="D167">
        <v>48.3</v>
      </c>
      <c r="E167">
        <v>7.8E-2</v>
      </c>
      <c r="F167">
        <v>2.8679999999999999</v>
      </c>
      <c r="G167">
        <v>0.57999999999999996</v>
      </c>
      <c r="H167">
        <v>8.0000000000000002E-3</v>
      </c>
      <c r="I167">
        <v>7.0000000000000007E-2</v>
      </c>
      <c r="J167">
        <v>7.2999999999999995E-2</v>
      </c>
    </row>
    <row r="168" spans="1:10">
      <c r="B168" t="s">
        <v>130</v>
      </c>
      <c r="C168" s="1">
        <v>1549710</v>
      </c>
      <c r="D168">
        <v>53.8</v>
      </c>
      <c r="E168">
        <v>0.14399999999999999</v>
      </c>
      <c r="F168">
        <v>5.9509999999999996</v>
      </c>
      <c r="G168">
        <v>1.127</v>
      </c>
      <c r="H168">
        <v>1.4999999999999999E-2</v>
      </c>
      <c r="I168">
        <v>0.13</v>
      </c>
      <c r="J168">
        <v>0.13500000000000001</v>
      </c>
    </row>
    <row r="169" spans="1:10">
      <c r="B169" t="s">
        <v>131</v>
      </c>
      <c r="C169" s="1">
        <v>942285</v>
      </c>
      <c r="D169">
        <v>51.3</v>
      </c>
      <c r="E169">
        <v>8.4000000000000005E-2</v>
      </c>
      <c r="F169">
        <v>3.6059999999999999</v>
      </c>
      <c r="G169">
        <v>0.60099999999999998</v>
      </c>
      <c r="H169">
        <v>8.0000000000000002E-3</v>
      </c>
      <c r="I169">
        <v>7.5999999999999998E-2</v>
      </c>
      <c r="J169">
        <v>7.9000000000000001E-2</v>
      </c>
    </row>
    <row r="170" spans="1:10">
      <c r="B170" t="s">
        <v>132</v>
      </c>
      <c r="C170" s="1">
        <v>1391652</v>
      </c>
      <c r="D170">
        <v>53.6</v>
      </c>
      <c r="E170">
        <v>0.11899999999999999</v>
      </c>
      <c r="F170">
        <v>4.4669999999999996</v>
      </c>
      <c r="G170">
        <v>0.91300000000000003</v>
      </c>
      <c r="H170">
        <v>1.2E-2</v>
      </c>
      <c r="I170">
        <v>0.107</v>
      </c>
      <c r="J170">
        <v>0.112</v>
      </c>
    </row>
    <row r="171" spans="1:10">
      <c r="B171" t="s">
        <v>133</v>
      </c>
      <c r="C171" s="1">
        <v>4768620</v>
      </c>
      <c r="D171">
        <v>52.1</v>
      </c>
      <c r="E171">
        <v>0.42599999999999999</v>
      </c>
      <c r="F171">
        <v>16.891999999999999</v>
      </c>
      <c r="G171">
        <v>3.22</v>
      </c>
      <c r="H171">
        <v>4.2999999999999997E-2</v>
      </c>
      <c r="I171">
        <v>0.38200000000000001</v>
      </c>
      <c r="J171">
        <v>0.39900000000000002</v>
      </c>
    </row>
    <row r="174" spans="1:10">
      <c r="A174" t="s">
        <v>160</v>
      </c>
      <c r="B174" t="s">
        <v>129</v>
      </c>
      <c r="C174" s="1">
        <v>1284897</v>
      </c>
      <c r="D174">
        <v>16.399999999999999</v>
      </c>
      <c r="E174">
        <v>0.19800000000000001</v>
      </c>
      <c r="F174">
        <v>5.0599999999999996</v>
      </c>
      <c r="G174">
        <v>0.54600000000000004</v>
      </c>
      <c r="H174">
        <v>1.2999999999999999E-2</v>
      </c>
      <c r="I174">
        <v>0.185</v>
      </c>
      <c r="J174">
        <v>0.192</v>
      </c>
    </row>
    <row r="175" spans="1:10">
      <c r="B175" t="s">
        <v>130</v>
      </c>
      <c r="C175" s="1">
        <v>2437950</v>
      </c>
      <c r="D175">
        <v>19.7</v>
      </c>
      <c r="E175">
        <v>0.34200000000000003</v>
      </c>
      <c r="F175">
        <v>10.391999999999999</v>
      </c>
      <c r="G175">
        <v>1.0429999999999999</v>
      </c>
      <c r="H175">
        <v>2.5000000000000001E-2</v>
      </c>
      <c r="I175">
        <v>0.316</v>
      </c>
      <c r="J175">
        <v>0.32800000000000001</v>
      </c>
    </row>
    <row r="176" spans="1:10">
      <c r="B176" t="s">
        <v>131</v>
      </c>
      <c r="C176" s="1">
        <v>1514400</v>
      </c>
      <c r="D176">
        <v>16.600000000000001</v>
      </c>
      <c r="E176">
        <v>0.23</v>
      </c>
      <c r="F176">
        <v>6.8650000000000002</v>
      </c>
      <c r="G176">
        <v>0.63</v>
      </c>
      <c r="H176">
        <v>1.6E-2</v>
      </c>
      <c r="I176">
        <v>0.214</v>
      </c>
      <c r="J176">
        <v>0.222</v>
      </c>
    </row>
    <row r="177" spans="1:10">
      <c r="B177" t="s">
        <v>132</v>
      </c>
      <c r="C177" s="1">
        <v>1681531</v>
      </c>
      <c r="D177">
        <v>21.7</v>
      </c>
      <c r="E177">
        <v>0.19900000000000001</v>
      </c>
      <c r="F177">
        <v>5.9420000000000002</v>
      </c>
      <c r="G177">
        <v>0.55700000000000005</v>
      </c>
      <c r="H177">
        <v>1.2999999999999999E-2</v>
      </c>
      <c r="I177">
        <v>0.186</v>
      </c>
      <c r="J177">
        <v>0.193</v>
      </c>
    </row>
    <row r="178" spans="1:10">
      <c r="B178" t="s">
        <v>133</v>
      </c>
      <c r="C178" s="1">
        <v>6918778</v>
      </c>
      <c r="D178">
        <v>18.600000000000001</v>
      </c>
      <c r="E178">
        <v>0.96899999999999997</v>
      </c>
      <c r="F178">
        <v>28.259</v>
      </c>
      <c r="G178">
        <v>2.7770000000000001</v>
      </c>
      <c r="H178">
        <v>6.8000000000000005E-2</v>
      </c>
      <c r="I178">
        <v>0.90100000000000002</v>
      </c>
      <c r="J178">
        <v>0.93500000000000005</v>
      </c>
    </row>
    <row r="181" spans="1:10">
      <c r="A181" t="s">
        <v>161</v>
      </c>
      <c r="B181" t="s">
        <v>129</v>
      </c>
      <c r="C181" s="1">
        <v>999629</v>
      </c>
      <c r="D181">
        <v>32.200000000000003</v>
      </c>
      <c r="E181">
        <v>0.10199999999999999</v>
      </c>
      <c r="F181">
        <v>3.371</v>
      </c>
      <c r="G181">
        <v>0.60099999999999998</v>
      </c>
      <c r="H181">
        <v>0.01</v>
      </c>
      <c r="I181">
        <v>9.1999999999999998E-2</v>
      </c>
      <c r="J181">
        <v>9.7000000000000003E-2</v>
      </c>
    </row>
    <row r="182" spans="1:10">
      <c r="B182" t="s">
        <v>130</v>
      </c>
      <c r="C182" s="1">
        <v>1802241</v>
      </c>
      <c r="D182">
        <v>38.9</v>
      </c>
      <c r="E182">
        <v>0.188</v>
      </c>
      <c r="F182">
        <v>7.1289999999999996</v>
      </c>
      <c r="G182">
        <v>1.2250000000000001</v>
      </c>
      <c r="H182">
        <v>1.9E-2</v>
      </c>
      <c r="I182">
        <v>0.16900000000000001</v>
      </c>
      <c r="J182">
        <v>0.17699999999999999</v>
      </c>
    </row>
    <row r="183" spans="1:10">
      <c r="B183" t="s">
        <v>131</v>
      </c>
      <c r="C183" s="1">
        <v>1086511</v>
      </c>
      <c r="D183">
        <v>31.2</v>
      </c>
      <c r="E183">
        <v>0.11799999999999999</v>
      </c>
      <c r="F183">
        <v>4.3780000000000001</v>
      </c>
      <c r="G183">
        <v>0.65100000000000002</v>
      </c>
      <c r="H183">
        <v>1.0999999999999999E-2</v>
      </c>
      <c r="I183">
        <v>0.107</v>
      </c>
      <c r="J183">
        <v>0.112</v>
      </c>
    </row>
    <row r="184" spans="1:10">
      <c r="B184" t="s">
        <v>132</v>
      </c>
      <c r="C184" s="1">
        <v>1646827</v>
      </c>
      <c r="D184">
        <v>39.9</v>
      </c>
      <c r="E184">
        <v>0.14799999999999999</v>
      </c>
      <c r="F184">
        <v>5.4459999999999997</v>
      </c>
      <c r="G184">
        <v>0.88100000000000001</v>
      </c>
      <c r="H184">
        <v>1.2999999999999999E-2</v>
      </c>
      <c r="I184">
        <v>0.13400000000000001</v>
      </c>
      <c r="J184">
        <v>0.14000000000000001</v>
      </c>
    </row>
    <row r="185" spans="1:10">
      <c r="B185" t="s">
        <v>133</v>
      </c>
      <c r="C185" s="1">
        <v>5535207</v>
      </c>
      <c r="D185">
        <v>36.1</v>
      </c>
      <c r="E185">
        <v>0.55500000000000005</v>
      </c>
      <c r="F185">
        <v>20.323</v>
      </c>
      <c r="G185">
        <v>3.3580000000000001</v>
      </c>
      <c r="H185">
        <v>5.2999999999999999E-2</v>
      </c>
      <c r="I185">
        <v>0.503</v>
      </c>
      <c r="J185">
        <v>0.52600000000000002</v>
      </c>
    </row>
    <row r="188" spans="1:10">
      <c r="A188" t="s">
        <v>162</v>
      </c>
      <c r="B188" t="s">
        <v>129</v>
      </c>
      <c r="C188" s="1">
        <v>939407</v>
      </c>
      <c r="D188">
        <v>13.6</v>
      </c>
      <c r="E188">
        <v>0.16800000000000001</v>
      </c>
      <c r="F188">
        <v>4.0629999999999997</v>
      </c>
      <c r="G188">
        <v>0.434</v>
      </c>
      <c r="H188">
        <v>1.0999999999999999E-2</v>
      </c>
      <c r="I188">
        <v>0.156</v>
      </c>
      <c r="J188">
        <v>0.16300000000000001</v>
      </c>
    </row>
    <row r="189" spans="1:10">
      <c r="B189" t="s">
        <v>130</v>
      </c>
      <c r="C189" s="1">
        <v>1823716</v>
      </c>
      <c r="D189">
        <v>16.5</v>
      </c>
      <c r="E189">
        <v>0.29499999999999998</v>
      </c>
      <c r="F189">
        <v>8.4979999999999993</v>
      </c>
      <c r="G189">
        <v>0.874</v>
      </c>
      <c r="H189">
        <v>2.1999999999999999E-2</v>
      </c>
      <c r="I189">
        <v>0.27400000000000002</v>
      </c>
      <c r="J189">
        <v>0.28499999999999998</v>
      </c>
    </row>
    <row r="190" spans="1:10">
      <c r="B190" t="s">
        <v>131</v>
      </c>
      <c r="C190" s="1">
        <v>1140043</v>
      </c>
      <c r="D190">
        <v>13.5</v>
      </c>
      <c r="E190">
        <v>0.20499999999999999</v>
      </c>
      <c r="F190">
        <v>5.7</v>
      </c>
      <c r="G190">
        <v>0.54</v>
      </c>
      <c r="H190">
        <v>1.4E-2</v>
      </c>
      <c r="I190">
        <v>0.191</v>
      </c>
      <c r="J190">
        <v>0.19900000000000001</v>
      </c>
    </row>
    <row r="191" spans="1:10">
      <c r="B191" t="s">
        <v>132</v>
      </c>
      <c r="C191" s="1">
        <v>1257951</v>
      </c>
      <c r="D191">
        <v>18.399999999999999</v>
      </c>
      <c r="E191">
        <v>0.17</v>
      </c>
      <c r="F191">
        <v>4.8259999999999996</v>
      </c>
      <c r="G191">
        <v>0.46100000000000002</v>
      </c>
      <c r="H191">
        <v>1.0999999999999999E-2</v>
      </c>
      <c r="I191">
        <v>0.159</v>
      </c>
      <c r="J191">
        <v>0.16500000000000001</v>
      </c>
    </row>
    <row r="192" spans="1:10">
      <c r="B192" t="s">
        <v>133</v>
      </c>
      <c r="C192" s="1">
        <v>5161117</v>
      </c>
      <c r="D192">
        <v>15.5</v>
      </c>
      <c r="E192">
        <v>0.83799999999999997</v>
      </c>
      <c r="F192">
        <v>23.088000000000001</v>
      </c>
      <c r="G192">
        <v>2.3079999999999998</v>
      </c>
      <c r="H192">
        <v>5.8000000000000003E-2</v>
      </c>
      <c r="I192">
        <v>0.77900000000000003</v>
      </c>
      <c r="J192">
        <v>0.81200000000000006</v>
      </c>
    </row>
    <row r="193" spans="1:10">
      <c r="C193" t="s">
        <v>134</v>
      </c>
      <c r="D193" t="s">
        <v>184</v>
      </c>
      <c r="E193" t="s">
        <v>184</v>
      </c>
      <c r="F193" t="s">
        <v>184</v>
      </c>
      <c r="G193" t="s">
        <v>185</v>
      </c>
      <c r="H193" t="s">
        <v>186</v>
      </c>
      <c r="I193" t="s">
        <v>186</v>
      </c>
      <c r="J193" t="s">
        <v>187</v>
      </c>
    </row>
    <row r="195" spans="1:10">
      <c r="A195" t="s">
        <v>188</v>
      </c>
      <c r="B195" t="s">
        <v>129</v>
      </c>
      <c r="C195" s="1">
        <v>4108905</v>
      </c>
      <c r="D195">
        <v>20.8</v>
      </c>
      <c r="E195">
        <v>1.6950000000000001</v>
      </c>
      <c r="F195">
        <v>23.169</v>
      </c>
      <c r="G195">
        <v>2.7989999999999999</v>
      </c>
      <c r="H195">
        <v>8.6999999999999994E-2</v>
      </c>
      <c r="I195">
        <v>1.6080000000000001</v>
      </c>
      <c r="J195">
        <v>1.6779999999999999</v>
      </c>
    </row>
    <row r="196" spans="1:10">
      <c r="B196" t="s">
        <v>130</v>
      </c>
      <c r="C196" s="1">
        <v>7613617</v>
      </c>
      <c r="D196">
        <v>24.6</v>
      </c>
      <c r="E196">
        <v>2.9</v>
      </c>
      <c r="F196">
        <v>42.744999999999997</v>
      </c>
      <c r="G196">
        <v>5.5609999999999999</v>
      </c>
      <c r="H196">
        <v>0.14199999999999999</v>
      </c>
      <c r="I196">
        <v>2.758</v>
      </c>
      <c r="J196">
        <v>2.9</v>
      </c>
    </row>
    <row r="197" spans="1:10">
      <c r="B197" t="s">
        <v>131</v>
      </c>
      <c r="C197" s="1">
        <v>4683239</v>
      </c>
      <c r="D197">
        <v>20.5</v>
      </c>
      <c r="E197">
        <v>1.885</v>
      </c>
      <c r="F197">
        <v>27.695</v>
      </c>
      <c r="G197">
        <v>3.2589999999999999</v>
      </c>
      <c r="H197">
        <v>9.1999999999999998E-2</v>
      </c>
      <c r="I197">
        <v>1.7929999999999999</v>
      </c>
      <c r="J197">
        <v>1.88</v>
      </c>
    </row>
    <row r="198" spans="1:10">
      <c r="B198" t="s">
        <v>132</v>
      </c>
      <c r="C198" s="1">
        <v>5977961</v>
      </c>
      <c r="D198">
        <v>28</v>
      </c>
      <c r="E198">
        <v>2.5840000000000001</v>
      </c>
      <c r="F198">
        <v>28.603000000000002</v>
      </c>
      <c r="G198">
        <v>4.0910000000000002</v>
      </c>
      <c r="H198">
        <v>0.13800000000000001</v>
      </c>
      <c r="I198">
        <v>2.4460000000000002</v>
      </c>
      <c r="J198">
        <v>2.6059999999999999</v>
      </c>
    </row>
    <row r="199" spans="1:10">
      <c r="B199" t="s">
        <v>133</v>
      </c>
      <c r="C199" s="1">
        <v>22383722</v>
      </c>
      <c r="D199">
        <v>23.6</v>
      </c>
      <c r="E199">
        <v>9.0630000000000006</v>
      </c>
      <c r="F199">
        <v>122.211</v>
      </c>
      <c r="G199">
        <v>15.708</v>
      </c>
      <c r="H199">
        <v>0.45900000000000002</v>
      </c>
      <c r="I199">
        <v>8.6039999999999992</v>
      </c>
      <c r="J199">
        <v>9.0649999999999995</v>
      </c>
    </row>
    <row r="200" spans="1:10">
      <c r="C200" t="s">
        <v>134</v>
      </c>
      <c r="D200" t="s">
        <v>184</v>
      </c>
      <c r="E200" t="s">
        <v>184</v>
      </c>
      <c r="F200" t="s">
        <v>184</v>
      </c>
      <c r="G200" t="s">
        <v>185</v>
      </c>
      <c r="H200" t="s">
        <v>186</v>
      </c>
      <c r="I200" t="s">
        <v>186</v>
      </c>
      <c r="J200" t="s">
        <v>187</v>
      </c>
    </row>
    <row r="203" spans="1:10">
      <c r="A203" t="s">
        <v>165</v>
      </c>
    </row>
    <row r="205" spans="1:10">
      <c r="A205" t="s">
        <v>75</v>
      </c>
      <c r="B205" t="s">
        <v>129</v>
      </c>
      <c r="C205">
        <v>0</v>
      </c>
      <c r="D205">
        <v>0</v>
      </c>
      <c r="E205">
        <v>0.746</v>
      </c>
      <c r="F205">
        <v>5.0110000000000001</v>
      </c>
      <c r="G205">
        <v>0.40699999999999997</v>
      </c>
      <c r="H205">
        <v>2.8000000000000001E-2</v>
      </c>
      <c r="I205">
        <v>0.71799999999999997</v>
      </c>
      <c r="J205">
        <v>0.75</v>
      </c>
    </row>
    <row r="206" spans="1:10">
      <c r="B206" t="s">
        <v>130</v>
      </c>
      <c r="C206">
        <v>0</v>
      </c>
      <c r="D206">
        <v>0</v>
      </c>
      <c r="E206">
        <v>1.2549999999999999</v>
      </c>
      <c r="F206">
        <v>6.976</v>
      </c>
      <c r="G206">
        <v>0.83099999999999996</v>
      </c>
      <c r="H206">
        <v>3.7999999999999999E-2</v>
      </c>
      <c r="I206">
        <v>1.2170000000000001</v>
      </c>
      <c r="J206">
        <v>1.2849999999999999</v>
      </c>
    </row>
    <row r="207" spans="1:10">
      <c r="B207" t="s">
        <v>131</v>
      </c>
      <c r="C207">
        <v>0</v>
      </c>
      <c r="D207">
        <v>0</v>
      </c>
      <c r="E207">
        <v>0.81299999999999994</v>
      </c>
      <c r="F207">
        <v>4.6379999999999999</v>
      </c>
      <c r="G207">
        <v>0.54</v>
      </c>
      <c r="H207">
        <v>2.7E-2</v>
      </c>
      <c r="I207">
        <v>0.78700000000000003</v>
      </c>
      <c r="J207">
        <v>0.82699999999999996</v>
      </c>
    </row>
    <row r="208" spans="1:10">
      <c r="B208" t="s">
        <v>132</v>
      </c>
      <c r="C208">
        <v>0</v>
      </c>
      <c r="D208">
        <v>0</v>
      </c>
      <c r="E208">
        <v>1.2649999999999999</v>
      </c>
      <c r="F208">
        <v>5.1449999999999996</v>
      </c>
      <c r="G208">
        <v>0.79400000000000004</v>
      </c>
      <c r="H208">
        <v>5.2999999999999999E-2</v>
      </c>
      <c r="I208">
        <v>1.212</v>
      </c>
      <c r="J208">
        <v>1.3009999999999999</v>
      </c>
    </row>
    <row r="209" spans="1:10">
      <c r="B209" t="s">
        <v>133</v>
      </c>
      <c r="C209">
        <v>0</v>
      </c>
      <c r="D209">
        <v>0</v>
      </c>
      <c r="E209">
        <v>4.0789999999999997</v>
      </c>
      <c r="F209">
        <v>21.77</v>
      </c>
      <c r="G209">
        <v>2.5720000000000001</v>
      </c>
      <c r="H209">
        <v>0.14599999999999999</v>
      </c>
      <c r="I209">
        <v>3.9329999999999998</v>
      </c>
      <c r="J209">
        <v>4.1619999999999999</v>
      </c>
    </row>
    <row r="212" spans="1:10">
      <c r="A212" t="s">
        <v>159</v>
      </c>
      <c r="B212" t="s">
        <v>129</v>
      </c>
      <c r="C212" s="1">
        <v>915984</v>
      </c>
      <c r="D212">
        <v>38.4</v>
      </c>
      <c r="E212">
        <v>8.5999999999999993E-2</v>
      </c>
      <c r="F212">
        <v>3.2229999999999999</v>
      </c>
      <c r="G212">
        <v>0.44700000000000001</v>
      </c>
      <c r="H212">
        <v>7.0000000000000001E-3</v>
      </c>
      <c r="I212">
        <v>7.8E-2</v>
      </c>
      <c r="J212">
        <v>8.1000000000000003E-2</v>
      </c>
    </row>
    <row r="213" spans="1:10">
      <c r="B213" t="s">
        <v>130</v>
      </c>
      <c r="C213" s="1">
        <v>1509418</v>
      </c>
      <c r="D213">
        <v>49.7</v>
      </c>
      <c r="E213">
        <v>0.13600000000000001</v>
      </c>
      <c r="F213">
        <v>6.2149999999999999</v>
      </c>
      <c r="G213">
        <v>0.83499999999999996</v>
      </c>
      <c r="H213">
        <v>1.2E-2</v>
      </c>
      <c r="I213">
        <v>0.123</v>
      </c>
      <c r="J213">
        <v>0.127</v>
      </c>
    </row>
    <row r="214" spans="1:10">
      <c r="B214" t="s">
        <v>131</v>
      </c>
      <c r="C214" s="1">
        <v>914894</v>
      </c>
      <c r="D214">
        <v>40.799999999999997</v>
      </c>
      <c r="E214">
        <v>8.5999999999999993E-2</v>
      </c>
      <c r="F214">
        <v>3.8180000000000001</v>
      </c>
      <c r="G214">
        <v>0.47</v>
      </c>
      <c r="H214">
        <v>7.0000000000000001E-3</v>
      </c>
      <c r="I214">
        <v>7.9000000000000001E-2</v>
      </c>
      <c r="J214">
        <v>8.2000000000000003E-2</v>
      </c>
    </row>
    <row r="215" spans="1:10">
      <c r="B215" t="s">
        <v>132</v>
      </c>
      <c r="C215" s="1">
        <v>1345338</v>
      </c>
      <c r="D215">
        <v>51.1</v>
      </c>
      <c r="E215">
        <v>0.111</v>
      </c>
      <c r="F215">
        <v>4.6059999999999999</v>
      </c>
      <c r="G215">
        <v>0.65600000000000003</v>
      </c>
      <c r="H215">
        <v>0.01</v>
      </c>
      <c r="I215">
        <v>0.10100000000000001</v>
      </c>
      <c r="J215">
        <v>0.104</v>
      </c>
    </row>
    <row r="216" spans="1:10">
      <c r="B216" t="s">
        <v>133</v>
      </c>
      <c r="C216" s="1">
        <v>4685633</v>
      </c>
      <c r="D216">
        <v>45.5</v>
      </c>
      <c r="E216">
        <v>0.41799999999999998</v>
      </c>
      <c r="F216">
        <v>17.861999999999998</v>
      </c>
      <c r="G216">
        <v>2.4079999999999999</v>
      </c>
      <c r="H216">
        <v>3.5999999999999997E-2</v>
      </c>
      <c r="I216">
        <v>0.38200000000000001</v>
      </c>
      <c r="J216">
        <v>0.39300000000000002</v>
      </c>
    </row>
    <row r="219" spans="1:10">
      <c r="A219" t="s">
        <v>160</v>
      </c>
      <c r="B219" t="s">
        <v>129</v>
      </c>
      <c r="C219" s="1">
        <v>594901</v>
      </c>
      <c r="D219">
        <v>22.9</v>
      </c>
      <c r="E219">
        <v>0.08</v>
      </c>
      <c r="F219">
        <v>2.0409999999999999</v>
      </c>
      <c r="G219">
        <v>0.255</v>
      </c>
      <c r="H219">
        <v>8.0000000000000002E-3</v>
      </c>
      <c r="I219">
        <v>7.1999999999999995E-2</v>
      </c>
      <c r="J219">
        <v>7.3999999999999996E-2</v>
      </c>
    </row>
    <row r="220" spans="1:10">
      <c r="B220" t="s">
        <v>130</v>
      </c>
      <c r="C220" s="1">
        <v>1250324</v>
      </c>
      <c r="D220">
        <v>23.4</v>
      </c>
      <c r="E220">
        <v>0.17299999999999999</v>
      </c>
      <c r="F220">
        <v>4.9710000000000001</v>
      </c>
      <c r="G220">
        <v>0.59599999999999997</v>
      </c>
      <c r="H220">
        <v>1.9E-2</v>
      </c>
      <c r="I220">
        <v>0.154</v>
      </c>
      <c r="J220">
        <v>0.16</v>
      </c>
    </row>
    <row r="221" spans="1:10">
      <c r="B221" t="s">
        <v>131</v>
      </c>
      <c r="C221" s="1">
        <v>737996</v>
      </c>
      <c r="D221">
        <v>21.2</v>
      </c>
      <c r="E221">
        <v>0.108</v>
      </c>
      <c r="F221">
        <v>3.0249999999999999</v>
      </c>
      <c r="G221">
        <v>0.33600000000000002</v>
      </c>
      <c r="H221">
        <v>1.2E-2</v>
      </c>
      <c r="I221">
        <v>9.6000000000000002E-2</v>
      </c>
      <c r="J221">
        <v>0.1</v>
      </c>
    </row>
    <row r="222" spans="1:10">
      <c r="B222" t="s">
        <v>132</v>
      </c>
      <c r="C222" s="1">
        <v>760718</v>
      </c>
      <c r="D222">
        <v>26.1</v>
      </c>
      <c r="E222">
        <v>9.1999999999999998E-2</v>
      </c>
      <c r="F222">
        <v>2.472</v>
      </c>
      <c r="G222">
        <v>0.27800000000000002</v>
      </c>
      <c r="H222">
        <v>8.0000000000000002E-3</v>
      </c>
      <c r="I222">
        <v>8.4000000000000005E-2</v>
      </c>
      <c r="J222">
        <v>8.5999999999999993E-2</v>
      </c>
    </row>
    <row r="223" spans="1:10">
      <c r="B223" t="s">
        <v>133</v>
      </c>
      <c r="C223" s="1">
        <v>3343938</v>
      </c>
      <c r="D223">
        <v>23.3</v>
      </c>
      <c r="E223">
        <v>0.45200000000000001</v>
      </c>
      <c r="F223">
        <v>12.509</v>
      </c>
      <c r="G223">
        <v>1.4650000000000001</v>
      </c>
      <c r="H223">
        <v>4.7E-2</v>
      </c>
      <c r="I223">
        <v>0.40500000000000003</v>
      </c>
      <c r="J223">
        <v>0.42</v>
      </c>
    </row>
    <row r="226" spans="1:10">
      <c r="A226" t="s">
        <v>161</v>
      </c>
      <c r="B226" t="s">
        <v>129</v>
      </c>
      <c r="C226" s="1">
        <v>586352</v>
      </c>
      <c r="D226">
        <v>28.1</v>
      </c>
      <c r="E226">
        <v>7.0999999999999994E-2</v>
      </c>
      <c r="F226">
        <v>1.962</v>
      </c>
      <c r="G226">
        <v>0.441</v>
      </c>
      <c r="H226">
        <v>7.0000000000000001E-3</v>
      </c>
      <c r="I226">
        <v>6.3E-2</v>
      </c>
      <c r="J226">
        <v>6.7000000000000004E-2</v>
      </c>
    </row>
    <row r="227" spans="1:10">
      <c r="B227" t="s">
        <v>130</v>
      </c>
      <c r="C227" s="1">
        <v>921474</v>
      </c>
      <c r="D227">
        <v>40.200000000000003</v>
      </c>
      <c r="E227">
        <v>0.106</v>
      </c>
      <c r="F227">
        <v>3.4249999999999998</v>
      </c>
      <c r="G227">
        <v>0.86099999999999999</v>
      </c>
      <c r="H227">
        <v>1.2E-2</v>
      </c>
      <c r="I227">
        <v>9.4E-2</v>
      </c>
      <c r="J227">
        <v>0.10100000000000001</v>
      </c>
    </row>
    <row r="228" spans="1:10">
      <c r="B228" t="s">
        <v>131</v>
      </c>
      <c r="C228" s="1">
        <v>570208</v>
      </c>
      <c r="D228">
        <v>27.3</v>
      </c>
      <c r="E228">
        <v>7.0999999999999994E-2</v>
      </c>
      <c r="F228">
        <v>2.222</v>
      </c>
      <c r="G228">
        <v>0.45900000000000002</v>
      </c>
      <c r="H228">
        <v>7.0000000000000001E-3</v>
      </c>
      <c r="I228">
        <v>6.4000000000000001E-2</v>
      </c>
      <c r="J228">
        <v>6.8000000000000005E-2</v>
      </c>
    </row>
    <row r="229" spans="1:10">
      <c r="B229" t="s">
        <v>132</v>
      </c>
      <c r="C229" s="1">
        <v>853000</v>
      </c>
      <c r="D229">
        <v>40.200000000000003</v>
      </c>
      <c r="E229">
        <v>0.08</v>
      </c>
      <c r="F229">
        <v>2.6440000000000001</v>
      </c>
      <c r="G229">
        <v>0.55000000000000004</v>
      </c>
      <c r="H229">
        <v>8.0000000000000002E-3</v>
      </c>
      <c r="I229">
        <v>7.1999999999999995E-2</v>
      </c>
      <c r="J229">
        <v>7.5999999999999998E-2</v>
      </c>
    </row>
    <row r="230" spans="1:10">
      <c r="B230" t="s">
        <v>133</v>
      </c>
      <c r="C230" s="1">
        <v>2931035</v>
      </c>
      <c r="D230">
        <v>34.1</v>
      </c>
      <c r="E230">
        <v>0.32800000000000001</v>
      </c>
      <c r="F230">
        <v>10.253</v>
      </c>
      <c r="G230">
        <v>2.3119999999999998</v>
      </c>
      <c r="H230">
        <v>3.5000000000000003E-2</v>
      </c>
      <c r="I230">
        <v>0.29299999999999998</v>
      </c>
      <c r="J230">
        <v>0.312</v>
      </c>
    </row>
    <row r="233" spans="1:10">
      <c r="A233" t="s">
        <v>162</v>
      </c>
      <c r="B233" t="s">
        <v>129</v>
      </c>
      <c r="C233" s="1">
        <v>757860</v>
      </c>
      <c r="D233">
        <v>14.5</v>
      </c>
      <c r="E233">
        <v>0.151</v>
      </c>
      <c r="F233">
        <v>3.1629999999999998</v>
      </c>
      <c r="G233">
        <v>0.48199999999999998</v>
      </c>
      <c r="H233">
        <v>1.4999999999999999E-2</v>
      </c>
      <c r="I233">
        <v>0.13600000000000001</v>
      </c>
      <c r="J233">
        <v>0.14299999999999999</v>
      </c>
    </row>
    <row r="234" spans="1:10">
      <c r="B234" t="s">
        <v>130</v>
      </c>
      <c r="C234" s="1">
        <v>1618427</v>
      </c>
      <c r="D234">
        <v>14.6</v>
      </c>
      <c r="E234">
        <v>0.33600000000000002</v>
      </c>
      <c r="F234">
        <v>7.8339999999999996</v>
      </c>
      <c r="G234">
        <v>1.145</v>
      </c>
      <c r="H234">
        <v>3.5000000000000003E-2</v>
      </c>
      <c r="I234">
        <v>0.30099999999999999</v>
      </c>
      <c r="J234">
        <v>0.317</v>
      </c>
    </row>
    <row r="235" spans="1:10">
      <c r="B235" t="s">
        <v>131</v>
      </c>
      <c r="C235" s="1">
        <v>939830</v>
      </c>
      <c r="D235">
        <v>12.2</v>
      </c>
      <c r="E235">
        <v>0.219</v>
      </c>
      <c r="F235">
        <v>4.8410000000000002</v>
      </c>
      <c r="G235">
        <v>0.66100000000000003</v>
      </c>
      <c r="H235">
        <v>2.3E-2</v>
      </c>
      <c r="I235">
        <v>0.19600000000000001</v>
      </c>
      <c r="J235">
        <v>0.20699999999999999</v>
      </c>
    </row>
    <row r="236" spans="1:10">
      <c r="B236" t="s">
        <v>132</v>
      </c>
      <c r="C236" s="1">
        <v>968468</v>
      </c>
      <c r="D236">
        <v>17.600000000000001</v>
      </c>
      <c r="E236">
        <v>0.16600000000000001</v>
      </c>
      <c r="F236">
        <v>3.74</v>
      </c>
      <c r="G236">
        <v>0.50900000000000001</v>
      </c>
      <c r="H236">
        <v>1.4E-2</v>
      </c>
      <c r="I236">
        <v>0.152</v>
      </c>
      <c r="J236">
        <v>0.159</v>
      </c>
    </row>
    <row r="237" spans="1:10">
      <c r="B237" t="s">
        <v>133</v>
      </c>
      <c r="C237" s="1">
        <v>4284585</v>
      </c>
      <c r="D237">
        <v>14.5</v>
      </c>
      <c r="E237">
        <v>0.872</v>
      </c>
      <c r="F237">
        <v>19.577999999999999</v>
      </c>
      <c r="G237">
        <v>2.798</v>
      </c>
      <c r="H237">
        <v>8.5999999999999993E-2</v>
      </c>
      <c r="I237">
        <v>0.78600000000000003</v>
      </c>
      <c r="J237">
        <v>0.82499999999999996</v>
      </c>
    </row>
    <row r="238" spans="1:10">
      <c r="C238" t="s">
        <v>134</v>
      </c>
      <c r="D238" t="s">
        <v>184</v>
      </c>
      <c r="E238" t="s">
        <v>184</v>
      </c>
      <c r="F238" t="s">
        <v>184</v>
      </c>
      <c r="G238" t="s">
        <v>185</v>
      </c>
      <c r="H238" t="s">
        <v>186</v>
      </c>
      <c r="I238" t="s">
        <v>186</v>
      </c>
      <c r="J238" t="s">
        <v>187</v>
      </c>
    </row>
    <row r="240" spans="1:10">
      <c r="A240" t="s">
        <v>188</v>
      </c>
      <c r="B240" t="s">
        <v>129</v>
      </c>
      <c r="C240" s="1">
        <v>2855097</v>
      </c>
      <c r="D240">
        <v>23.2</v>
      </c>
      <c r="E240">
        <v>1.1319999999999999</v>
      </c>
      <c r="F240">
        <v>15.4</v>
      </c>
      <c r="G240">
        <v>2.0329999999999999</v>
      </c>
      <c r="H240">
        <v>6.6000000000000003E-2</v>
      </c>
      <c r="I240">
        <v>1.0669999999999999</v>
      </c>
      <c r="J240">
        <v>1.115</v>
      </c>
    </row>
    <row r="241" spans="1:10">
      <c r="B241" t="s">
        <v>130</v>
      </c>
      <c r="C241" s="1">
        <v>5299642</v>
      </c>
      <c r="D241">
        <v>24.4</v>
      </c>
      <c r="E241">
        <v>2.0049999999999999</v>
      </c>
      <c r="F241">
        <v>29.422000000000001</v>
      </c>
      <c r="G241">
        <v>4.2679999999999998</v>
      </c>
      <c r="H241">
        <v>0.11600000000000001</v>
      </c>
      <c r="I241">
        <v>1.889</v>
      </c>
      <c r="J241">
        <v>1.9890000000000001</v>
      </c>
    </row>
    <row r="242" spans="1:10">
      <c r="B242" t="s">
        <v>131</v>
      </c>
      <c r="C242" s="1">
        <v>3162928</v>
      </c>
      <c r="D242">
        <v>20.399999999999999</v>
      </c>
      <c r="E242">
        <v>1.2969999999999999</v>
      </c>
      <c r="F242">
        <v>18.544</v>
      </c>
      <c r="G242">
        <v>2.4670000000000001</v>
      </c>
      <c r="H242">
        <v>7.4999999999999997E-2</v>
      </c>
      <c r="I242">
        <v>1.222</v>
      </c>
      <c r="J242">
        <v>1.284</v>
      </c>
    </row>
    <row r="243" spans="1:10">
      <c r="B243" t="s">
        <v>132</v>
      </c>
      <c r="C243" s="1">
        <v>3927524</v>
      </c>
      <c r="D243">
        <v>29.8</v>
      </c>
      <c r="E243">
        <v>1.714</v>
      </c>
      <c r="F243">
        <v>18.606000000000002</v>
      </c>
      <c r="G243">
        <v>2.7879999999999998</v>
      </c>
      <c r="H243">
        <v>9.2999999999999999E-2</v>
      </c>
      <c r="I243">
        <v>1.621</v>
      </c>
      <c r="J243">
        <v>1.726</v>
      </c>
    </row>
    <row r="244" spans="1:10">
      <c r="B244" t="s">
        <v>133</v>
      </c>
      <c r="C244" s="1">
        <v>15245191</v>
      </c>
      <c r="D244">
        <v>24.3</v>
      </c>
      <c r="E244">
        <v>6.149</v>
      </c>
      <c r="F244">
        <v>81.971999999999994</v>
      </c>
      <c r="G244">
        <v>11.555</v>
      </c>
      <c r="H244">
        <v>0.35</v>
      </c>
      <c r="I244">
        <v>5.7990000000000004</v>
      </c>
      <c r="J244">
        <v>6.1130000000000004</v>
      </c>
    </row>
    <row r="245" spans="1:10">
      <c r="C245" t="s">
        <v>134</v>
      </c>
      <c r="D245" t="s">
        <v>184</v>
      </c>
      <c r="E245" t="s">
        <v>184</v>
      </c>
      <c r="F245" t="s">
        <v>184</v>
      </c>
      <c r="G245" t="s">
        <v>185</v>
      </c>
      <c r="H245" t="s">
        <v>186</v>
      </c>
      <c r="I245" t="s">
        <v>186</v>
      </c>
      <c r="J245" t="s">
        <v>187</v>
      </c>
    </row>
    <row r="248" spans="1:10">
      <c r="A248" t="s">
        <v>166</v>
      </c>
    </row>
    <row r="250" spans="1:10">
      <c r="A250" t="s">
        <v>75</v>
      </c>
      <c r="B250" t="s">
        <v>129</v>
      </c>
      <c r="C250">
        <v>0</v>
      </c>
      <c r="D250">
        <v>0</v>
      </c>
      <c r="E250">
        <v>0.47</v>
      </c>
      <c r="F250">
        <v>3.1669999999999998</v>
      </c>
      <c r="G250">
        <v>0.251</v>
      </c>
      <c r="H250">
        <v>1.7000000000000001E-2</v>
      </c>
      <c r="I250">
        <v>0.45300000000000001</v>
      </c>
      <c r="J250">
        <v>0.47299999999999998</v>
      </c>
    </row>
    <row r="251" spans="1:10">
      <c r="B251" t="s">
        <v>130</v>
      </c>
      <c r="C251">
        <v>0</v>
      </c>
      <c r="D251">
        <v>0</v>
      </c>
      <c r="E251">
        <v>0.79300000000000004</v>
      </c>
      <c r="F251">
        <v>4.3890000000000002</v>
      </c>
      <c r="G251">
        <v>0.51500000000000001</v>
      </c>
      <c r="H251">
        <v>2.3E-2</v>
      </c>
      <c r="I251">
        <v>0.77</v>
      </c>
      <c r="J251">
        <v>0.81299999999999994</v>
      </c>
    </row>
    <row r="252" spans="1:10">
      <c r="B252" t="s">
        <v>131</v>
      </c>
      <c r="C252">
        <v>0</v>
      </c>
      <c r="D252">
        <v>0</v>
      </c>
      <c r="E252">
        <v>0.51400000000000001</v>
      </c>
      <c r="F252">
        <v>2.8959999999999999</v>
      </c>
      <c r="G252">
        <v>0.33300000000000002</v>
      </c>
      <c r="H252">
        <v>1.6E-2</v>
      </c>
      <c r="I252">
        <v>0.498</v>
      </c>
      <c r="J252">
        <v>0.52400000000000002</v>
      </c>
    </row>
    <row r="253" spans="1:10">
      <c r="B253" t="s">
        <v>132</v>
      </c>
      <c r="C253">
        <v>0</v>
      </c>
      <c r="D253">
        <v>0</v>
      </c>
      <c r="E253">
        <v>0.78900000000000003</v>
      </c>
      <c r="F253">
        <v>3.2010000000000001</v>
      </c>
      <c r="G253">
        <v>0.47099999999999997</v>
      </c>
      <c r="H253">
        <v>3.1E-2</v>
      </c>
      <c r="I253">
        <v>0.75900000000000001</v>
      </c>
      <c r="J253">
        <v>0.81399999999999995</v>
      </c>
    </row>
    <row r="254" spans="1:10">
      <c r="B254" t="s">
        <v>133</v>
      </c>
      <c r="C254">
        <v>0</v>
      </c>
      <c r="D254">
        <v>0</v>
      </c>
      <c r="E254">
        <v>2.5659999999999998</v>
      </c>
      <c r="F254">
        <v>13.653</v>
      </c>
      <c r="G254">
        <v>1.5720000000000001</v>
      </c>
      <c r="H254">
        <v>8.6999999999999994E-2</v>
      </c>
      <c r="I254">
        <v>2.4790000000000001</v>
      </c>
      <c r="J254">
        <v>2.6240000000000001</v>
      </c>
    </row>
    <row r="257" spans="1:10">
      <c r="A257" t="s">
        <v>159</v>
      </c>
      <c r="B257" t="s">
        <v>129</v>
      </c>
      <c r="C257" s="1">
        <v>251902</v>
      </c>
      <c r="D257">
        <v>53.8</v>
      </c>
      <c r="E257">
        <v>2.1999999999999999E-2</v>
      </c>
      <c r="F257">
        <v>0.88200000000000001</v>
      </c>
      <c r="G257">
        <v>0.16</v>
      </c>
      <c r="H257">
        <v>2E-3</v>
      </c>
      <c r="I257">
        <v>0.02</v>
      </c>
      <c r="J257">
        <v>2.1000000000000001E-2</v>
      </c>
    </row>
    <row r="258" spans="1:10">
      <c r="B258" t="s">
        <v>130</v>
      </c>
      <c r="C258" s="1">
        <v>356138</v>
      </c>
      <c r="D258">
        <v>60</v>
      </c>
      <c r="E258">
        <v>3.2000000000000001E-2</v>
      </c>
      <c r="F258">
        <v>1.476</v>
      </c>
      <c r="G258">
        <v>0.23300000000000001</v>
      </c>
      <c r="H258">
        <v>3.0000000000000001E-3</v>
      </c>
      <c r="I258">
        <v>2.9000000000000001E-2</v>
      </c>
      <c r="J258">
        <v>0.03</v>
      </c>
    </row>
    <row r="259" spans="1:10">
      <c r="B259" t="s">
        <v>131</v>
      </c>
      <c r="C259" s="1">
        <v>220170</v>
      </c>
      <c r="D259">
        <v>53.3</v>
      </c>
      <c r="E259">
        <v>2.1000000000000001E-2</v>
      </c>
      <c r="F259">
        <v>0.89100000000000001</v>
      </c>
      <c r="G259">
        <v>0.161</v>
      </c>
      <c r="H259">
        <v>2E-3</v>
      </c>
      <c r="I259">
        <v>1.9E-2</v>
      </c>
      <c r="J259">
        <v>0.02</v>
      </c>
    </row>
    <row r="260" spans="1:10">
      <c r="B260" t="s">
        <v>132</v>
      </c>
      <c r="C260" s="1">
        <v>335829</v>
      </c>
      <c r="D260">
        <v>59.9</v>
      </c>
      <c r="E260">
        <v>0.03</v>
      </c>
      <c r="F260">
        <v>1.155</v>
      </c>
      <c r="G260">
        <v>0.219</v>
      </c>
      <c r="H260">
        <v>3.0000000000000001E-3</v>
      </c>
      <c r="I260">
        <v>2.5999999999999999E-2</v>
      </c>
      <c r="J260">
        <v>2.7E-2</v>
      </c>
    </row>
    <row r="261" spans="1:10">
      <c r="B261" t="s">
        <v>133</v>
      </c>
      <c r="C261" s="1">
        <v>1164038</v>
      </c>
      <c r="D261">
        <v>57.2</v>
      </c>
      <c r="E261">
        <v>0.105</v>
      </c>
      <c r="F261">
        <v>4.4039999999999999</v>
      </c>
      <c r="G261">
        <v>0.77300000000000002</v>
      </c>
      <c r="H261">
        <v>0.01</v>
      </c>
      <c r="I261">
        <v>9.5000000000000001E-2</v>
      </c>
      <c r="J261">
        <v>9.7000000000000003E-2</v>
      </c>
    </row>
    <row r="264" spans="1:10">
      <c r="A264" t="s">
        <v>160</v>
      </c>
      <c r="B264" t="s">
        <v>129</v>
      </c>
      <c r="C264" s="1">
        <v>1990</v>
      </c>
      <c r="D264">
        <v>22</v>
      </c>
      <c r="E264">
        <v>0</v>
      </c>
      <c r="F264">
        <v>7.0000000000000001E-3</v>
      </c>
      <c r="G264">
        <v>2E-3</v>
      </c>
      <c r="H264">
        <v>0</v>
      </c>
      <c r="I264">
        <v>0</v>
      </c>
      <c r="J264">
        <v>0</v>
      </c>
    </row>
    <row r="265" spans="1:10">
      <c r="B265" t="s">
        <v>130</v>
      </c>
      <c r="C265" s="1">
        <v>4300</v>
      </c>
      <c r="D265">
        <v>22</v>
      </c>
      <c r="E265">
        <v>1E-3</v>
      </c>
      <c r="F265">
        <v>1.7999999999999999E-2</v>
      </c>
      <c r="G265">
        <v>5.0000000000000001E-3</v>
      </c>
      <c r="H265">
        <v>0</v>
      </c>
      <c r="I265">
        <v>1E-3</v>
      </c>
      <c r="J265">
        <v>1E-3</v>
      </c>
    </row>
    <row r="266" spans="1:10">
      <c r="B266" t="s">
        <v>131</v>
      </c>
      <c r="C266" s="1">
        <v>2010</v>
      </c>
      <c r="D266">
        <v>22</v>
      </c>
      <c r="E266">
        <v>0</v>
      </c>
      <c r="F266">
        <v>8.0000000000000002E-3</v>
      </c>
      <c r="G266">
        <v>2E-3</v>
      </c>
      <c r="H266">
        <v>0</v>
      </c>
      <c r="I266">
        <v>0</v>
      </c>
      <c r="J266">
        <v>0</v>
      </c>
    </row>
    <row r="267" spans="1:10">
      <c r="B267" t="s">
        <v>132</v>
      </c>
      <c r="C267" s="1">
        <v>2970</v>
      </c>
      <c r="D267">
        <v>22</v>
      </c>
      <c r="E267">
        <v>1E-3</v>
      </c>
      <c r="F267">
        <v>0.01</v>
      </c>
      <c r="G267">
        <v>3.0000000000000001E-3</v>
      </c>
      <c r="H267">
        <v>0</v>
      </c>
      <c r="I267">
        <v>0</v>
      </c>
      <c r="J267">
        <v>1E-3</v>
      </c>
    </row>
    <row r="268" spans="1:10">
      <c r="B268" t="s">
        <v>133</v>
      </c>
      <c r="C268" s="1">
        <v>11270</v>
      </c>
      <c r="D268">
        <v>22</v>
      </c>
      <c r="E268">
        <v>2E-3</v>
      </c>
      <c r="F268">
        <v>4.3999999999999997E-2</v>
      </c>
      <c r="G268">
        <v>1.2E-2</v>
      </c>
      <c r="H268">
        <v>0</v>
      </c>
      <c r="I268">
        <v>2E-3</v>
      </c>
      <c r="J268">
        <v>2E-3</v>
      </c>
    </row>
    <row r="271" spans="1:10">
      <c r="A271" t="s">
        <v>161</v>
      </c>
      <c r="B271" t="s">
        <v>129</v>
      </c>
      <c r="C271" s="1">
        <v>388139</v>
      </c>
      <c r="D271">
        <v>39.700000000000003</v>
      </c>
      <c r="E271">
        <v>3.4000000000000002E-2</v>
      </c>
      <c r="F271">
        <v>1.3129999999999999</v>
      </c>
      <c r="G271">
        <v>0.20699999999999999</v>
      </c>
      <c r="H271">
        <v>3.0000000000000001E-3</v>
      </c>
      <c r="I271">
        <v>3.1E-2</v>
      </c>
      <c r="J271">
        <v>3.2000000000000001E-2</v>
      </c>
    </row>
    <row r="272" spans="1:10">
      <c r="B272" t="s">
        <v>130</v>
      </c>
      <c r="C272" s="1">
        <v>704430</v>
      </c>
      <c r="D272">
        <v>44.3</v>
      </c>
      <c r="E272">
        <v>6.7000000000000004E-2</v>
      </c>
      <c r="F272">
        <v>2.831</v>
      </c>
      <c r="G272">
        <v>0.441</v>
      </c>
      <c r="H272">
        <v>7.0000000000000001E-3</v>
      </c>
      <c r="I272">
        <v>0.06</v>
      </c>
      <c r="J272">
        <v>6.3E-2</v>
      </c>
    </row>
    <row r="273" spans="1:10">
      <c r="B273" t="s">
        <v>131</v>
      </c>
      <c r="C273" s="1">
        <v>429772</v>
      </c>
      <c r="D273">
        <v>36.1</v>
      </c>
      <c r="E273">
        <v>4.2000000000000003E-2</v>
      </c>
      <c r="F273">
        <v>1.7549999999999999</v>
      </c>
      <c r="G273">
        <v>0.23499999999999999</v>
      </c>
      <c r="H273">
        <v>4.0000000000000001E-3</v>
      </c>
      <c r="I273">
        <v>3.7999999999999999E-2</v>
      </c>
      <c r="J273">
        <v>0.04</v>
      </c>
    </row>
    <row r="274" spans="1:10">
      <c r="B274" t="s">
        <v>132</v>
      </c>
      <c r="C274" s="1">
        <v>686690</v>
      </c>
      <c r="D274">
        <v>44.9</v>
      </c>
      <c r="E274">
        <v>5.5E-2</v>
      </c>
      <c r="F274">
        <v>2.2919999999999998</v>
      </c>
      <c r="G274">
        <v>0.312</v>
      </c>
      <c r="H274">
        <v>5.0000000000000001E-3</v>
      </c>
      <c r="I274">
        <v>5.0999999999999997E-2</v>
      </c>
      <c r="J274">
        <v>5.1999999999999998E-2</v>
      </c>
    </row>
    <row r="275" spans="1:10">
      <c r="B275" t="s">
        <v>133</v>
      </c>
      <c r="C275" s="1">
        <v>2209031</v>
      </c>
      <c r="D275">
        <v>41.8</v>
      </c>
      <c r="E275">
        <v>0.19800000000000001</v>
      </c>
      <c r="F275">
        <v>8.1910000000000007</v>
      </c>
      <c r="G275">
        <v>1.1950000000000001</v>
      </c>
      <c r="H275">
        <v>1.7999999999999999E-2</v>
      </c>
      <c r="I275">
        <v>0.18</v>
      </c>
      <c r="J275">
        <v>0.187</v>
      </c>
    </row>
    <row r="278" spans="1:10">
      <c r="A278" t="s">
        <v>162</v>
      </c>
      <c r="B278" t="s">
        <v>129</v>
      </c>
      <c r="C278" s="1">
        <v>519037</v>
      </c>
      <c r="D278">
        <v>13.7</v>
      </c>
      <c r="E278">
        <v>0.13</v>
      </c>
      <c r="F278">
        <v>2.137</v>
      </c>
      <c r="G278">
        <v>0.51500000000000001</v>
      </c>
      <c r="H278">
        <v>1.9E-2</v>
      </c>
      <c r="I278">
        <v>0.111</v>
      </c>
      <c r="J278">
        <v>0.11799999999999999</v>
      </c>
    </row>
    <row r="279" spans="1:10">
      <c r="B279" t="s">
        <v>130</v>
      </c>
      <c r="C279" s="1">
        <v>1066661</v>
      </c>
      <c r="D279">
        <v>16.3</v>
      </c>
      <c r="E279">
        <v>0.23899999999999999</v>
      </c>
      <c r="F279">
        <v>4.835</v>
      </c>
      <c r="G279">
        <v>1.03</v>
      </c>
      <c r="H279">
        <v>3.3000000000000002E-2</v>
      </c>
      <c r="I279">
        <v>0.20599999999999999</v>
      </c>
      <c r="J279">
        <v>0.219</v>
      </c>
    </row>
    <row r="280" spans="1:10">
      <c r="B280" t="s">
        <v>131</v>
      </c>
      <c r="C280" s="1">
        <v>569217</v>
      </c>
      <c r="D280">
        <v>13.1</v>
      </c>
      <c r="E280">
        <v>0.15</v>
      </c>
      <c r="F280">
        <v>2.7629999999999999</v>
      </c>
      <c r="G280">
        <v>0.57199999999999995</v>
      </c>
      <c r="H280">
        <v>2.1999999999999999E-2</v>
      </c>
      <c r="I280">
        <v>0.128</v>
      </c>
      <c r="J280">
        <v>0.13600000000000001</v>
      </c>
    </row>
    <row r="281" spans="1:10">
      <c r="B281" t="s">
        <v>132</v>
      </c>
      <c r="C281" s="1">
        <v>818918</v>
      </c>
      <c r="D281">
        <v>18.7</v>
      </c>
      <c r="E281">
        <v>0.151</v>
      </c>
      <c r="F281">
        <v>2.9670000000000001</v>
      </c>
      <c r="G281">
        <v>0.59299999999999997</v>
      </c>
      <c r="H281">
        <v>1.9E-2</v>
      </c>
      <c r="I281">
        <v>0.13200000000000001</v>
      </c>
      <c r="J281">
        <v>0.14000000000000001</v>
      </c>
    </row>
    <row r="282" spans="1:10">
      <c r="B282" t="s">
        <v>133</v>
      </c>
      <c r="C282" s="1">
        <v>2973834</v>
      </c>
      <c r="D282">
        <v>15.6</v>
      </c>
      <c r="E282">
        <v>0.67</v>
      </c>
      <c r="F282">
        <v>12.702</v>
      </c>
      <c r="G282">
        <v>2.7090000000000001</v>
      </c>
      <c r="H282">
        <v>9.2999999999999999E-2</v>
      </c>
      <c r="I282">
        <v>0.57699999999999996</v>
      </c>
      <c r="J282">
        <v>0.61299999999999999</v>
      </c>
    </row>
    <row r="283" spans="1:10">
      <c r="C283" t="s">
        <v>134</v>
      </c>
      <c r="D283" t="s">
        <v>184</v>
      </c>
      <c r="E283" t="s">
        <v>184</v>
      </c>
      <c r="F283" t="s">
        <v>184</v>
      </c>
      <c r="G283" t="s">
        <v>185</v>
      </c>
      <c r="H283" t="s">
        <v>186</v>
      </c>
      <c r="I283" t="s">
        <v>186</v>
      </c>
      <c r="J283" t="s">
        <v>187</v>
      </c>
    </row>
    <row r="285" spans="1:10">
      <c r="A285" t="s">
        <v>188</v>
      </c>
      <c r="B285" t="s">
        <v>129</v>
      </c>
      <c r="C285" s="1">
        <v>1161067</v>
      </c>
      <c r="D285">
        <v>22.1</v>
      </c>
      <c r="E285">
        <v>0.65700000000000003</v>
      </c>
      <c r="F285">
        <v>7.5060000000000002</v>
      </c>
      <c r="G285">
        <v>1.135</v>
      </c>
      <c r="H285">
        <v>4.2000000000000003E-2</v>
      </c>
      <c r="I285">
        <v>0.61499999999999999</v>
      </c>
      <c r="J285">
        <v>0.64500000000000002</v>
      </c>
    </row>
    <row r="286" spans="1:10">
      <c r="B286" t="s">
        <v>130</v>
      </c>
      <c r="C286" s="1">
        <v>2131530</v>
      </c>
      <c r="D286">
        <v>24.4</v>
      </c>
      <c r="E286">
        <v>1.1319999999999999</v>
      </c>
      <c r="F286">
        <v>13.55</v>
      </c>
      <c r="G286">
        <v>2.2250000000000001</v>
      </c>
      <c r="H286">
        <v>6.6000000000000003E-2</v>
      </c>
      <c r="I286">
        <v>1.0649999999999999</v>
      </c>
      <c r="J286">
        <v>1.125</v>
      </c>
    </row>
    <row r="287" spans="1:10">
      <c r="B287" t="s">
        <v>131</v>
      </c>
      <c r="C287" s="1">
        <v>1221169</v>
      </c>
      <c r="D287">
        <v>20.399999999999999</v>
      </c>
      <c r="E287">
        <v>0.72699999999999998</v>
      </c>
      <c r="F287">
        <v>8.3130000000000006</v>
      </c>
      <c r="G287">
        <v>1.3029999999999999</v>
      </c>
      <c r="H287">
        <v>4.3999999999999997E-2</v>
      </c>
      <c r="I287">
        <v>0.68300000000000005</v>
      </c>
      <c r="J287">
        <v>0.72</v>
      </c>
    </row>
    <row r="288" spans="1:10">
      <c r="B288" t="s">
        <v>132</v>
      </c>
      <c r="C288" s="1">
        <v>1844407</v>
      </c>
      <c r="D288">
        <v>28.4</v>
      </c>
      <c r="E288">
        <v>1.026</v>
      </c>
      <c r="F288">
        <v>9.6259999999999994</v>
      </c>
      <c r="G288">
        <v>1.5980000000000001</v>
      </c>
      <c r="H288">
        <v>5.7000000000000002E-2</v>
      </c>
      <c r="I288">
        <v>0.96899999999999997</v>
      </c>
      <c r="J288">
        <v>1.034</v>
      </c>
    </row>
    <row r="289" spans="1:10">
      <c r="B289" t="s">
        <v>133</v>
      </c>
      <c r="C289" s="1">
        <v>6358173</v>
      </c>
      <c r="D289">
        <v>24</v>
      </c>
      <c r="E289">
        <v>3.5419999999999998</v>
      </c>
      <c r="F289">
        <v>38.994999999999997</v>
      </c>
      <c r="G289">
        <v>6.2610000000000001</v>
      </c>
      <c r="H289">
        <v>0.21</v>
      </c>
      <c r="I289">
        <v>3.3330000000000002</v>
      </c>
      <c r="J289">
        <v>3.5230000000000001</v>
      </c>
    </row>
    <row r="290" spans="1:10">
      <c r="C290" t="s">
        <v>134</v>
      </c>
      <c r="D290" t="s">
        <v>184</v>
      </c>
      <c r="E290" t="s">
        <v>184</v>
      </c>
      <c r="F290" t="s">
        <v>184</v>
      </c>
      <c r="G290" t="s">
        <v>185</v>
      </c>
      <c r="H290" t="s">
        <v>186</v>
      </c>
      <c r="I290" t="s">
        <v>186</v>
      </c>
      <c r="J290" t="s">
        <v>187</v>
      </c>
    </row>
    <row r="293" spans="1:10">
      <c r="A293" t="s">
        <v>167</v>
      </c>
    </row>
    <row r="295" spans="1:10">
      <c r="A295" t="s">
        <v>75</v>
      </c>
      <c r="B295" t="s">
        <v>129</v>
      </c>
      <c r="C295">
        <v>0</v>
      </c>
      <c r="D295">
        <v>0</v>
      </c>
      <c r="E295">
        <v>0.20499999999999999</v>
      </c>
      <c r="F295">
        <v>1.492</v>
      </c>
      <c r="G295">
        <v>0.126</v>
      </c>
      <c r="H295">
        <v>0.01</v>
      </c>
      <c r="I295">
        <v>0.19500000000000001</v>
      </c>
      <c r="J295">
        <v>0.20399999999999999</v>
      </c>
    </row>
    <row r="296" spans="1:10">
      <c r="B296" t="s">
        <v>130</v>
      </c>
      <c r="C296">
        <v>0</v>
      </c>
      <c r="D296">
        <v>0</v>
      </c>
      <c r="E296">
        <v>0.33300000000000002</v>
      </c>
      <c r="F296">
        <v>1.9690000000000001</v>
      </c>
      <c r="G296">
        <v>0.24099999999999999</v>
      </c>
      <c r="H296">
        <v>1.2E-2</v>
      </c>
      <c r="I296">
        <v>0.32100000000000001</v>
      </c>
      <c r="J296">
        <v>0.33900000000000002</v>
      </c>
    </row>
    <row r="297" spans="1:10">
      <c r="B297" t="s">
        <v>131</v>
      </c>
      <c r="C297">
        <v>0</v>
      </c>
      <c r="D297">
        <v>0</v>
      </c>
      <c r="E297">
        <v>0.214</v>
      </c>
      <c r="F297">
        <v>1.262</v>
      </c>
      <c r="G297">
        <v>0.154</v>
      </c>
      <c r="H297">
        <v>8.0000000000000002E-3</v>
      </c>
      <c r="I297">
        <v>0.20599999999999999</v>
      </c>
      <c r="J297">
        <v>0.217</v>
      </c>
    </row>
    <row r="298" spans="1:10">
      <c r="B298" t="s">
        <v>132</v>
      </c>
      <c r="C298">
        <v>0</v>
      </c>
      <c r="D298">
        <v>0</v>
      </c>
      <c r="E298">
        <v>0.35199999999999998</v>
      </c>
      <c r="F298">
        <v>1.51</v>
      </c>
      <c r="G298">
        <v>0.29699999999999999</v>
      </c>
      <c r="H298">
        <v>2.4E-2</v>
      </c>
      <c r="I298">
        <v>0.32700000000000001</v>
      </c>
      <c r="J298">
        <v>0.35299999999999998</v>
      </c>
    </row>
    <row r="299" spans="1:10">
      <c r="B299" t="s">
        <v>133</v>
      </c>
      <c r="C299">
        <v>0</v>
      </c>
      <c r="D299">
        <v>0</v>
      </c>
      <c r="E299">
        <v>1.1040000000000001</v>
      </c>
      <c r="F299">
        <v>6.2329999999999997</v>
      </c>
      <c r="G299">
        <v>0.81799999999999995</v>
      </c>
      <c r="H299">
        <v>5.5E-2</v>
      </c>
      <c r="I299">
        <v>1.0489999999999999</v>
      </c>
      <c r="J299">
        <v>1.113</v>
      </c>
    </row>
    <row r="302" spans="1:10">
      <c r="A302" t="s">
        <v>159</v>
      </c>
      <c r="B302" t="s">
        <v>129</v>
      </c>
      <c r="C302" s="1">
        <v>370407</v>
      </c>
      <c r="D302">
        <v>58.5</v>
      </c>
      <c r="E302">
        <v>4.2999999999999997E-2</v>
      </c>
      <c r="F302">
        <v>1.073</v>
      </c>
      <c r="G302">
        <v>0.32100000000000001</v>
      </c>
      <c r="H302">
        <v>6.0000000000000001E-3</v>
      </c>
      <c r="I302">
        <v>3.7999999999999999E-2</v>
      </c>
      <c r="J302">
        <v>0.04</v>
      </c>
    </row>
    <row r="303" spans="1:10">
      <c r="B303" t="s">
        <v>130</v>
      </c>
      <c r="C303" s="1">
        <v>633796</v>
      </c>
      <c r="D303">
        <v>58.9</v>
      </c>
      <c r="E303">
        <v>8.4000000000000005E-2</v>
      </c>
      <c r="F303">
        <v>1.7889999999999999</v>
      </c>
      <c r="G303">
        <v>1.1679999999999999</v>
      </c>
      <c r="H303">
        <v>1.0999999999999999E-2</v>
      </c>
      <c r="I303">
        <v>7.2999999999999995E-2</v>
      </c>
      <c r="J303">
        <v>0.08</v>
      </c>
    </row>
    <row r="304" spans="1:10">
      <c r="B304" t="s">
        <v>131</v>
      </c>
      <c r="C304" s="1">
        <v>390214</v>
      </c>
      <c r="D304">
        <v>54.9</v>
      </c>
      <c r="E304">
        <v>4.2999999999999997E-2</v>
      </c>
      <c r="F304">
        <v>1.296</v>
      </c>
      <c r="G304">
        <v>0.48399999999999999</v>
      </c>
      <c r="H304">
        <v>5.0000000000000001E-3</v>
      </c>
      <c r="I304">
        <v>3.7999999999999999E-2</v>
      </c>
      <c r="J304">
        <v>4.1000000000000002E-2</v>
      </c>
    </row>
    <row r="305" spans="1:10">
      <c r="B305" t="s">
        <v>132</v>
      </c>
      <c r="C305" s="1">
        <v>768041</v>
      </c>
      <c r="D305">
        <v>58.5</v>
      </c>
      <c r="E305">
        <v>7.2999999999999995E-2</v>
      </c>
      <c r="F305">
        <v>2.395</v>
      </c>
      <c r="G305">
        <v>0.45300000000000001</v>
      </c>
      <c r="H305">
        <v>7.0000000000000001E-3</v>
      </c>
      <c r="I305">
        <v>6.6000000000000003E-2</v>
      </c>
      <c r="J305">
        <v>6.9000000000000006E-2</v>
      </c>
    </row>
    <row r="306" spans="1:10">
      <c r="B306" t="s">
        <v>133</v>
      </c>
      <c r="C306" s="1">
        <v>2162459</v>
      </c>
      <c r="D306">
        <v>57.9</v>
      </c>
      <c r="E306">
        <v>0.24399999999999999</v>
      </c>
      <c r="F306">
        <v>6.5519999999999996</v>
      </c>
      <c r="G306">
        <v>2.4260000000000002</v>
      </c>
      <c r="H306">
        <v>2.9000000000000001E-2</v>
      </c>
      <c r="I306">
        <v>0.214</v>
      </c>
      <c r="J306">
        <v>0.23</v>
      </c>
    </row>
    <row r="309" spans="1:10">
      <c r="A309" t="s">
        <v>160</v>
      </c>
      <c r="B309" t="s">
        <v>129</v>
      </c>
      <c r="C309" s="1">
        <v>699508</v>
      </c>
      <c r="D309">
        <v>28.9</v>
      </c>
      <c r="E309">
        <v>7.8E-2</v>
      </c>
      <c r="F309">
        <v>1.921</v>
      </c>
      <c r="G309">
        <v>0.313</v>
      </c>
      <c r="H309">
        <v>7.0000000000000001E-3</v>
      </c>
      <c r="I309">
        <v>7.0999999999999994E-2</v>
      </c>
      <c r="J309">
        <v>7.3999999999999996E-2</v>
      </c>
    </row>
    <row r="310" spans="1:10">
      <c r="B310" t="s">
        <v>130</v>
      </c>
      <c r="C310" s="1">
        <v>1224756</v>
      </c>
      <c r="D310">
        <v>31.5</v>
      </c>
      <c r="E310">
        <v>0.13400000000000001</v>
      </c>
      <c r="F310">
        <v>4.085</v>
      </c>
      <c r="G310">
        <v>0.56799999999999995</v>
      </c>
      <c r="H310">
        <v>1.2E-2</v>
      </c>
      <c r="I310">
        <v>0.122</v>
      </c>
      <c r="J310">
        <v>0.127</v>
      </c>
    </row>
    <row r="311" spans="1:10">
      <c r="B311" t="s">
        <v>131</v>
      </c>
      <c r="C311" s="1">
        <v>822590</v>
      </c>
      <c r="D311">
        <v>27.8</v>
      </c>
      <c r="E311">
        <v>9.6000000000000002E-2</v>
      </c>
      <c r="F311">
        <v>2.8610000000000002</v>
      </c>
      <c r="G311">
        <v>0.377</v>
      </c>
      <c r="H311">
        <v>8.0000000000000002E-3</v>
      </c>
      <c r="I311">
        <v>8.7999999999999995E-2</v>
      </c>
      <c r="J311">
        <v>9.1999999999999998E-2</v>
      </c>
    </row>
    <row r="312" spans="1:10">
      <c r="B312" t="s">
        <v>132</v>
      </c>
      <c r="C312" s="1">
        <v>816332</v>
      </c>
      <c r="D312">
        <v>31.8</v>
      </c>
      <c r="E312">
        <v>0.08</v>
      </c>
      <c r="F312">
        <v>2.2149999999999999</v>
      </c>
      <c r="G312">
        <v>0.32600000000000001</v>
      </c>
      <c r="H312">
        <v>6.0000000000000001E-3</v>
      </c>
      <c r="I312">
        <v>7.3999999999999996E-2</v>
      </c>
      <c r="J312">
        <v>7.6999999999999999E-2</v>
      </c>
    </row>
    <row r="313" spans="1:10">
      <c r="B313" t="s">
        <v>133</v>
      </c>
      <c r="C313" s="1">
        <v>3563186</v>
      </c>
      <c r="D313">
        <v>30.1</v>
      </c>
      <c r="E313">
        <v>0.38800000000000001</v>
      </c>
      <c r="F313">
        <v>11.082000000000001</v>
      </c>
      <c r="G313">
        <v>1.585</v>
      </c>
      <c r="H313">
        <v>3.3000000000000002E-2</v>
      </c>
      <c r="I313">
        <v>0.35499999999999998</v>
      </c>
      <c r="J313">
        <v>0.37</v>
      </c>
    </row>
    <row r="316" spans="1:10">
      <c r="A316" t="s">
        <v>161</v>
      </c>
      <c r="B316" t="s">
        <v>129</v>
      </c>
      <c r="C316" s="1">
        <v>16987</v>
      </c>
      <c r="D316">
        <v>56.9</v>
      </c>
      <c r="E316">
        <v>2E-3</v>
      </c>
      <c r="F316">
        <v>0.05</v>
      </c>
      <c r="G316">
        <v>1.4999999999999999E-2</v>
      </c>
      <c r="H316">
        <v>0</v>
      </c>
      <c r="I316">
        <v>2E-3</v>
      </c>
      <c r="J316">
        <v>2E-3</v>
      </c>
    </row>
    <row r="317" spans="1:10">
      <c r="B317" t="s">
        <v>130</v>
      </c>
      <c r="C317" s="1">
        <v>30463</v>
      </c>
      <c r="D317">
        <v>57.2</v>
      </c>
      <c r="E317">
        <v>4.0000000000000001E-3</v>
      </c>
      <c r="F317">
        <v>8.6999999999999994E-2</v>
      </c>
      <c r="G317">
        <v>5.6000000000000001E-2</v>
      </c>
      <c r="H317">
        <v>1E-3</v>
      </c>
      <c r="I317">
        <v>4.0000000000000001E-3</v>
      </c>
      <c r="J317">
        <v>4.0000000000000001E-3</v>
      </c>
    </row>
    <row r="318" spans="1:10">
      <c r="B318" t="s">
        <v>131</v>
      </c>
      <c r="C318" s="1">
        <v>19219</v>
      </c>
      <c r="D318">
        <v>56.4</v>
      </c>
      <c r="E318">
        <v>2E-3</v>
      </c>
      <c r="F318">
        <v>6.4000000000000001E-2</v>
      </c>
      <c r="G318">
        <v>2.1999999999999999E-2</v>
      </c>
      <c r="H318">
        <v>0</v>
      </c>
      <c r="I318">
        <v>2E-3</v>
      </c>
      <c r="J318">
        <v>2E-3</v>
      </c>
    </row>
    <row r="319" spans="1:10">
      <c r="B319" t="s">
        <v>132</v>
      </c>
      <c r="C319" s="1">
        <v>37547</v>
      </c>
      <c r="D319">
        <v>57.1</v>
      </c>
      <c r="E319">
        <v>4.0000000000000001E-3</v>
      </c>
      <c r="F319">
        <v>0.11899999999999999</v>
      </c>
      <c r="G319">
        <v>2.1000000000000001E-2</v>
      </c>
      <c r="H319">
        <v>0</v>
      </c>
      <c r="I319">
        <v>3.0000000000000001E-3</v>
      </c>
      <c r="J319">
        <v>3.0000000000000001E-3</v>
      </c>
    </row>
    <row r="320" spans="1:10">
      <c r="B320" t="s">
        <v>133</v>
      </c>
      <c r="C320" s="1">
        <v>104216</v>
      </c>
      <c r="D320">
        <v>57</v>
      </c>
      <c r="E320">
        <v>1.2E-2</v>
      </c>
      <c r="F320">
        <v>0.32</v>
      </c>
      <c r="G320">
        <v>0.114</v>
      </c>
      <c r="H320">
        <v>1E-3</v>
      </c>
      <c r="I320">
        <v>0.01</v>
      </c>
      <c r="J320">
        <v>1.0999999999999999E-2</v>
      </c>
    </row>
    <row r="323" spans="1:10">
      <c r="A323" t="s">
        <v>162</v>
      </c>
      <c r="B323" t="s">
        <v>129</v>
      </c>
      <c r="C323" s="1">
        <v>28228</v>
      </c>
      <c r="D323">
        <v>27.1</v>
      </c>
      <c r="E323">
        <v>3.0000000000000001E-3</v>
      </c>
      <c r="F323">
        <v>8.2000000000000003E-2</v>
      </c>
      <c r="G323">
        <v>0.01</v>
      </c>
      <c r="H323">
        <v>0</v>
      </c>
      <c r="I323">
        <v>3.0000000000000001E-3</v>
      </c>
      <c r="J323">
        <v>3.0000000000000001E-3</v>
      </c>
    </row>
    <row r="324" spans="1:10">
      <c r="B324" t="s">
        <v>130</v>
      </c>
      <c r="C324" s="1">
        <v>53539</v>
      </c>
      <c r="D324">
        <v>28.1</v>
      </c>
      <c r="E324">
        <v>6.0000000000000001E-3</v>
      </c>
      <c r="F324">
        <v>0.19400000000000001</v>
      </c>
      <c r="G324">
        <v>2.1000000000000001E-2</v>
      </c>
      <c r="H324">
        <v>0</v>
      </c>
      <c r="I324">
        <v>5.0000000000000001E-3</v>
      </c>
      <c r="J324">
        <v>6.0000000000000001E-3</v>
      </c>
    </row>
    <row r="325" spans="1:10">
      <c r="B325" t="s">
        <v>131</v>
      </c>
      <c r="C325" s="1">
        <v>38153</v>
      </c>
      <c r="D325">
        <v>26.8</v>
      </c>
      <c r="E325">
        <v>4.0000000000000001E-3</v>
      </c>
      <c r="F325">
        <v>0.14199999999999999</v>
      </c>
      <c r="G325">
        <v>1.2999999999999999E-2</v>
      </c>
      <c r="H325">
        <v>0</v>
      </c>
      <c r="I325">
        <v>4.0000000000000001E-3</v>
      </c>
      <c r="J325">
        <v>4.0000000000000001E-3</v>
      </c>
    </row>
    <row r="326" spans="1:10">
      <c r="B326" t="s">
        <v>132</v>
      </c>
      <c r="C326" s="1">
        <v>35492</v>
      </c>
      <c r="D326">
        <v>28.6</v>
      </c>
      <c r="E326">
        <v>3.0000000000000001E-3</v>
      </c>
      <c r="F326">
        <v>0.104</v>
      </c>
      <c r="G326">
        <v>1.0999999999999999E-2</v>
      </c>
      <c r="H326">
        <v>0</v>
      </c>
      <c r="I326">
        <v>3.0000000000000001E-3</v>
      </c>
      <c r="J326">
        <v>3.0000000000000001E-3</v>
      </c>
    </row>
    <row r="327" spans="1:10">
      <c r="B327" t="s">
        <v>133</v>
      </c>
      <c r="C327" s="1">
        <v>155413</v>
      </c>
      <c r="D327">
        <v>27.7</v>
      </c>
      <c r="E327">
        <v>1.7000000000000001E-2</v>
      </c>
      <c r="F327">
        <v>0.52100000000000002</v>
      </c>
      <c r="G327">
        <v>5.5E-2</v>
      </c>
      <c r="H327">
        <v>1E-3</v>
      </c>
      <c r="I327">
        <v>1.4999999999999999E-2</v>
      </c>
      <c r="J327">
        <v>1.6E-2</v>
      </c>
    </row>
    <row r="328" spans="1:10">
      <c r="C328" t="s">
        <v>134</v>
      </c>
      <c r="D328" t="s">
        <v>184</v>
      </c>
      <c r="E328" t="s">
        <v>184</v>
      </c>
      <c r="F328" t="s">
        <v>184</v>
      </c>
      <c r="G328" t="s">
        <v>185</v>
      </c>
      <c r="H328" t="s">
        <v>186</v>
      </c>
      <c r="I328" t="s">
        <v>186</v>
      </c>
      <c r="J328" t="s">
        <v>187</v>
      </c>
    </row>
    <row r="330" spans="1:10">
      <c r="A330" t="s">
        <v>188</v>
      </c>
      <c r="B330" t="s">
        <v>129</v>
      </c>
      <c r="C330" s="1">
        <v>1115131</v>
      </c>
      <c r="D330">
        <v>35</v>
      </c>
      <c r="E330">
        <v>0.33100000000000002</v>
      </c>
      <c r="F330">
        <v>4.6180000000000003</v>
      </c>
      <c r="G330">
        <v>0.78500000000000003</v>
      </c>
      <c r="H330">
        <v>2.3E-2</v>
      </c>
      <c r="I330">
        <v>0.308</v>
      </c>
      <c r="J330">
        <v>0.32300000000000001</v>
      </c>
    </row>
    <row r="331" spans="1:10">
      <c r="B331" t="s">
        <v>130</v>
      </c>
      <c r="C331" s="1">
        <v>1942554</v>
      </c>
      <c r="D331">
        <v>37.299999999999997</v>
      </c>
      <c r="E331">
        <v>0.56100000000000005</v>
      </c>
      <c r="F331">
        <v>8.1229999999999993</v>
      </c>
      <c r="G331">
        <v>2.0539999999999998</v>
      </c>
      <c r="H331">
        <v>3.5999999999999997E-2</v>
      </c>
      <c r="I331">
        <v>0.52500000000000002</v>
      </c>
      <c r="J331">
        <v>0.55600000000000005</v>
      </c>
    </row>
    <row r="332" spans="1:10">
      <c r="B332" t="s">
        <v>131</v>
      </c>
      <c r="C332" s="1">
        <v>1270176</v>
      </c>
      <c r="D332">
        <v>33</v>
      </c>
      <c r="E332">
        <v>0.36</v>
      </c>
      <c r="F332">
        <v>5.625</v>
      </c>
      <c r="G332">
        <v>1.0509999999999999</v>
      </c>
      <c r="H332">
        <v>2.1999999999999999E-2</v>
      </c>
      <c r="I332">
        <v>0.33800000000000002</v>
      </c>
      <c r="J332">
        <v>0.35599999999999998</v>
      </c>
    </row>
    <row r="333" spans="1:10">
      <c r="B333" t="s">
        <v>132</v>
      </c>
      <c r="C333" s="1">
        <v>1657412</v>
      </c>
      <c r="D333">
        <v>40.700000000000003</v>
      </c>
      <c r="E333">
        <v>0.51200000000000001</v>
      </c>
      <c r="F333">
        <v>6.343</v>
      </c>
      <c r="G333">
        <v>1.109</v>
      </c>
      <c r="H333">
        <v>3.7999999999999999E-2</v>
      </c>
      <c r="I333">
        <v>0.47399999999999998</v>
      </c>
      <c r="J333">
        <v>0.505</v>
      </c>
    </row>
    <row r="334" spans="1:10">
      <c r="B334" t="s">
        <v>133</v>
      </c>
      <c r="C334" s="1">
        <v>5985273</v>
      </c>
      <c r="D334">
        <v>36.700000000000003</v>
      </c>
      <c r="E334">
        <v>1.7649999999999999</v>
      </c>
      <c r="F334">
        <v>24.709</v>
      </c>
      <c r="G334">
        <v>4.9989999999999997</v>
      </c>
      <c r="H334">
        <v>0.12</v>
      </c>
      <c r="I334">
        <v>1.645</v>
      </c>
      <c r="J334">
        <v>1.74</v>
      </c>
    </row>
    <row r="335" spans="1:10">
      <c r="C335" t="s">
        <v>134</v>
      </c>
      <c r="D335" t="s">
        <v>184</v>
      </c>
      <c r="E335" t="s">
        <v>184</v>
      </c>
      <c r="F335" t="s">
        <v>184</v>
      </c>
      <c r="G335" t="s">
        <v>185</v>
      </c>
      <c r="H335" t="s">
        <v>186</v>
      </c>
      <c r="I335" t="s">
        <v>186</v>
      </c>
      <c r="J335" t="s">
        <v>187</v>
      </c>
    </row>
    <row r="338" spans="1:10">
      <c r="A338" t="s">
        <v>168</v>
      </c>
    </row>
    <row r="340" spans="1:10">
      <c r="A340" t="s">
        <v>75</v>
      </c>
      <c r="B340" t="s">
        <v>129</v>
      </c>
      <c r="C340">
        <v>0</v>
      </c>
      <c r="D340">
        <v>0</v>
      </c>
      <c r="E340">
        <v>0.98199999999999998</v>
      </c>
      <c r="F340">
        <v>6.5759999999999996</v>
      </c>
      <c r="G340">
        <v>0.55600000000000005</v>
      </c>
      <c r="H340">
        <v>3.9E-2</v>
      </c>
      <c r="I340">
        <v>0.94299999999999995</v>
      </c>
      <c r="J340">
        <v>0.98599999999999999</v>
      </c>
    </row>
    <row r="341" spans="1:10">
      <c r="B341" t="s">
        <v>130</v>
      </c>
      <c r="C341">
        <v>0</v>
      </c>
      <c r="D341">
        <v>0</v>
      </c>
      <c r="E341">
        <v>1.665</v>
      </c>
      <c r="F341">
        <v>9.1790000000000003</v>
      </c>
      <c r="G341">
        <v>1.123</v>
      </c>
      <c r="H341">
        <v>5.3999999999999999E-2</v>
      </c>
      <c r="I341">
        <v>1.611</v>
      </c>
      <c r="J341">
        <v>1.7030000000000001</v>
      </c>
    </row>
    <row r="342" spans="1:10">
      <c r="B342" t="s">
        <v>131</v>
      </c>
      <c r="C342">
        <v>0</v>
      </c>
      <c r="D342">
        <v>0</v>
      </c>
      <c r="E342">
        <v>1.0760000000000001</v>
      </c>
      <c r="F342">
        <v>6.056</v>
      </c>
      <c r="G342">
        <v>0.72899999999999998</v>
      </c>
      <c r="H342">
        <v>3.6999999999999998E-2</v>
      </c>
      <c r="I342">
        <v>1.0389999999999999</v>
      </c>
      <c r="J342">
        <v>1.0940000000000001</v>
      </c>
    </row>
    <row r="343" spans="1:10">
      <c r="B343" t="s">
        <v>132</v>
      </c>
      <c r="C343">
        <v>0</v>
      </c>
      <c r="D343">
        <v>0</v>
      </c>
      <c r="E343">
        <v>1.716</v>
      </c>
      <c r="F343">
        <v>6.875</v>
      </c>
      <c r="G343">
        <v>1.2210000000000001</v>
      </c>
      <c r="H343">
        <v>0.09</v>
      </c>
      <c r="I343">
        <v>1.6259999999999999</v>
      </c>
      <c r="J343">
        <v>1.75</v>
      </c>
    </row>
    <row r="344" spans="1:10">
      <c r="B344" t="s">
        <v>133</v>
      </c>
      <c r="C344">
        <v>0</v>
      </c>
      <c r="D344">
        <v>0</v>
      </c>
      <c r="E344">
        <v>5.44</v>
      </c>
      <c r="F344">
        <v>28.686</v>
      </c>
      <c r="G344">
        <v>3.63</v>
      </c>
      <c r="H344">
        <v>0.22</v>
      </c>
      <c r="I344">
        <v>5.2190000000000003</v>
      </c>
      <c r="J344">
        <v>5.5330000000000004</v>
      </c>
    </row>
    <row r="347" spans="1:10">
      <c r="A347" t="s">
        <v>159</v>
      </c>
      <c r="B347" t="s">
        <v>129</v>
      </c>
      <c r="C347" s="1">
        <v>2103904</v>
      </c>
      <c r="D347">
        <v>49.4</v>
      </c>
      <c r="E347">
        <v>0.19</v>
      </c>
      <c r="F347">
        <v>7.1559999999999997</v>
      </c>
      <c r="G347">
        <v>1.3129999999999999</v>
      </c>
      <c r="H347">
        <v>1.9E-2</v>
      </c>
      <c r="I347">
        <v>0.17100000000000001</v>
      </c>
      <c r="J347">
        <v>0.17699999999999999</v>
      </c>
    </row>
    <row r="348" spans="1:10">
      <c r="B348" t="s">
        <v>130</v>
      </c>
      <c r="C348" s="1">
        <v>3717133</v>
      </c>
      <c r="D348">
        <v>55.5</v>
      </c>
      <c r="E348">
        <v>0.34</v>
      </c>
      <c r="F348">
        <v>14.835000000000001</v>
      </c>
      <c r="G348">
        <v>2.5209999999999999</v>
      </c>
      <c r="H348">
        <v>3.5000000000000003E-2</v>
      </c>
      <c r="I348">
        <v>0.30599999999999999</v>
      </c>
      <c r="J348">
        <v>0.316</v>
      </c>
    </row>
    <row r="349" spans="1:10">
      <c r="B349" t="s">
        <v>131</v>
      </c>
      <c r="C349" s="1">
        <v>2428598</v>
      </c>
      <c r="D349">
        <v>48.6</v>
      </c>
      <c r="E349">
        <v>0.224</v>
      </c>
      <c r="F349">
        <v>9.7479999999999993</v>
      </c>
      <c r="G349">
        <v>1.48</v>
      </c>
      <c r="H349">
        <v>2.1000000000000001E-2</v>
      </c>
      <c r="I349">
        <v>0.20300000000000001</v>
      </c>
      <c r="J349">
        <v>0.21</v>
      </c>
    </row>
    <row r="350" spans="1:10">
      <c r="B350" t="s">
        <v>132</v>
      </c>
      <c r="C350" s="1">
        <v>3013953</v>
      </c>
      <c r="D350">
        <v>56.4</v>
      </c>
      <c r="E350">
        <v>0.26500000000000001</v>
      </c>
      <c r="F350">
        <v>10.074999999999999</v>
      </c>
      <c r="G350">
        <v>1.972</v>
      </c>
      <c r="H350">
        <v>2.8000000000000001E-2</v>
      </c>
      <c r="I350">
        <v>0.23699999999999999</v>
      </c>
      <c r="J350">
        <v>0.246</v>
      </c>
    </row>
    <row r="351" spans="1:10">
      <c r="B351" t="s">
        <v>133</v>
      </c>
      <c r="C351" s="1">
        <v>11263588</v>
      </c>
      <c r="D351">
        <v>52.9</v>
      </c>
      <c r="E351">
        <v>1.0189999999999999</v>
      </c>
      <c r="F351">
        <v>41.814999999999998</v>
      </c>
      <c r="G351">
        <v>7.2859999999999996</v>
      </c>
      <c r="H351">
        <v>0.10199999999999999</v>
      </c>
      <c r="I351">
        <v>0.91700000000000004</v>
      </c>
      <c r="J351">
        <v>0.94899999999999995</v>
      </c>
    </row>
    <row r="354" spans="1:10">
      <c r="A354" t="s">
        <v>160</v>
      </c>
      <c r="B354" t="s">
        <v>129</v>
      </c>
      <c r="C354" s="1">
        <v>1722412</v>
      </c>
      <c r="D354">
        <v>20.9</v>
      </c>
      <c r="E354">
        <v>0.22900000000000001</v>
      </c>
      <c r="F354">
        <v>5.6970000000000001</v>
      </c>
      <c r="G354">
        <v>0.84399999999999997</v>
      </c>
      <c r="H354">
        <v>2.1000000000000001E-2</v>
      </c>
      <c r="I354">
        <v>0.20799999999999999</v>
      </c>
      <c r="J354">
        <v>0.219</v>
      </c>
    </row>
    <row r="355" spans="1:10">
      <c r="B355" t="s">
        <v>130</v>
      </c>
      <c r="C355" s="1">
        <v>3209070</v>
      </c>
      <c r="D355">
        <v>25.1</v>
      </c>
      <c r="E355">
        <v>0.42699999999999999</v>
      </c>
      <c r="F355">
        <v>11.816000000000001</v>
      </c>
      <c r="G355">
        <v>1.9159999999999999</v>
      </c>
      <c r="H355">
        <v>0.04</v>
      </c>
      <c r="I355">
        <v>0.38700000000000001</v>
      </c>
      <c r="J355">
        <v>0.40699999999999997</v>
      </c>
    </row>
    <row r="356" spans="1:10">
      <c r="B356" t="s">
        <v>131</v>
      </c>
      <c r="C356" s="1">
        <v>1893083</v>
      </c>
      <c r="D356">
        <v>21.1</v>
      </c>
      <c r="E356">
        <v>0.24399999999999999</v>
      </c>
      <c r="F356">
        <v>7.2859999999999996</v>
      </c>
      <c r="G356">
        <v>0.91100000000000003</v>
      </c>
      <c r="H356">
        <v>1.9E-2</v>
      </c>
      <c r="I356">
        <v>0.22500000000000001</v>
      </c>
      <c r="J356">
        <v>0.23599999999999999</v>
      </c>
    </row>
    <row r="357" spans="1:10">
      <c r="B357" t="s">
        <v>132</v>
      </c>
      <c r="C357" s="1">
        <v>2451273</v>
      </c>
      <c r="D357">
        <v>26.1</v>
      </c>
      <c r="E357">
        <v>0.25700000000000001</v>
      </c>
      <c r="F357">
        <v>7.4829999999999997</v>
      </c>
      <c r="G357">
        <v>0.97699999999999998</v>
      </c>
      <c r="H357">
        <v>1.9E-2</v>
      </c>
      <c r="I357">
        <v>0.23799999999999999</v>
      </c>
      <c r="J357">
        <v>0.249</v>
      </c>
    </row>
    <row r="358" spans="1:10">
      <c r="B358" t="s">
        <v>133</v>
      </c>
      <c r="C358" s="1">
        <v>9275838</v>
      </c>
      <c r="D358">
        <v>23.5</v>
      </c>
      <c r="E358">
        <v>1.157</v>
      </c>
      <c r="F358">
        <v>32.281999999999996</v>
      </c>
      <c r="G358">
        <v>4.6479999999999997</v>
      </c>
      <c r="H358">
        <v>0.1</v>
      </c>
      <c r="I358">
        <v>1.0580000000000001</v>
      </c>
      <c r="J358">
        <v>1.1100000000000001</v>
      </c>
    </row>
    <row r="361" spans="1:10">
      <c r="A361" t="s">
        <v>161</v>
      </c>
      <c r="B361" t="s">
        <v>129</v>
      </c>
      <c r="C361" s="1">
        <v>412084</v>
      </c>
      <c r="D361">
        <v>33.4</v>
      </c>
      <c r="E361">
        <v>4.3999999999999997E-2</v>
      </c>
      <c r="F361">
        <v>1.371</v>
      </c>
      <c r="G361">
        <v>0.253</v>
      </c>
      <c r="H361">
        <v>5.0000000000000001E-3</v>
      </c>
      <c r="I361">
        <v>0.04</v>
      </c>
      <c r="J361">
        <v>4.2000000000000003E-2</v>
      </c>
    </row>
    <row r="362" spans="1:10">
      <c r="B362" t="s">
        <v>130</v>
      </c>
      <c r="C362" s="1">
        <v>638647</v>
      </c>
      <c r="D362">
        <v>36.799999999999997</v>
      </c>
      <c r="E362">
        <v>7.4999999999999997E-2</v>
      </c>
      <c r="F362">
        <v>2.375</v>
      </c>
      <c r="G362">
        <v>0.52200000000000002</v>
      </c>
      <c r="H362">
        <v>8.0000000000000002E-3</v>
      </c>
      <c r="I362">
        <v>6.7000000000000004E-2</v>
      </c>
      <c r="J362">
        <v>7.0999999999999994E-2</v>
      </c>
    </row>
    <row r="363" spans="1:10">
      <c r="B363" t="s">
        <v>131</v>
      </c>
      <c r="C363" s="1">
        <v>365392</v>
      </c>
      <c r="D363">
        <v>31.1</v>
      </c>
      <c r="E363">
        <v>3.9E-2</v>
      </c>
      <c r="F363">
        <v>1.357</v>
      </c>
      <c r="G363">
        <v>0.22800000000000001</v>
      </c>
      <c r="H363">
        <v>4.0000000000000001E-3</v>
      </c>
      <c r="I363">
        <v>3.5999999999999997E-2</v>
      </c>
      <c r="J363">
        <v>3.7999999999999999E-2</v>
      </c>
    </row>
    <row r="364" spans="1:10">
      <c r="B364" t="s">
        <v>132</v>
      </c>
      <c r="C364" s="1">
        <v>538445</v>
      </c>
      <c r="D364">
        <v>40.799999999999997</v>
      </c>
      <c r="E364">
        <v>4.7E-2</v>
      </c>
      <c r="F364">
        <v>1.6830000000000001</v>
      </c>
      <c r="G364">
        <v>0.28799999999999998</v>
      </c>
      <c r="H364">
        <v>4.0000000000000001E-3</v>
      </c>
      <c r="I364">
        <v>4.2999999999999997E-2</v>
      </c>
      <c r="J364">
        <v>4.4999999999999998E-2</v>
      </c>
    </row>
    <row r="365" spans="1:10">
      <c r="B365" t="s">
        <v>133</v>
      </c>
      <c r="C365" s="1">
        <v>1954568</v>
      </c>
      <c r="D365">
        <v>35.799999999999997</v>
      </c>
      <c r="E365">
        <v>0.20599999999999999</v>
      </c>
      <c r="F365">
        <v>6.7880000000000003</v>
      </c>
      <c r="G365">
        <v>1.292</v>
      </c>
      <c r="H365">
        <v>2.1000000000000001E-2</v>
      </c>
      <c r="I365">
        <v>0.185</v>
      </c>
      <c r="J365">
        <v>0.19600000000000001</v>
      </c>
    </row>
    <row r="368" spans="1:10">
      <c r="A368" t="s">
        <v>162</v>
      </c>
      <c r="B368" t="s">
        <v>129</v>
      </c>
      <c r="C368" s="1">
        <v>598927</v>
      </c>
      <c r="D368">
        <v>18.7</v>
      </c>
      <c r="E368">
        <v>8.8999999999999996E-2</v>
      </c>
      <c r="F368">
        <v>2.077</v>
      </c>
      <c r="G368">
        <v>0.34200000000000003</v>
      </c>
      <c r="H368">
        <v>8.0000000000000002E-3</v>
      </c>
      <c r="I368">
        <v>8.1000000000000003E-2</v>
      </c>
      <c r="J368">
        <v>8.5999999999999993E-2</v>
      </c>
    </row>
    <row r="369" spans="1:10">
      <c r="B369" t="s">
        <v>130</v>
      </c>
      <c r="C369" s="1">
        <v>1126157</v>
      </c>
      <c r="D369">
        <v>22.9</v>
      </c>
      <c r="E369">
        <v>0.16500000000000001</v>
      </c>
      <c r="F369">
        <v>4.3129999999999997</v>
      </c>
      <c r="G369">
        <v>0.75700000000000001</v>
      </c>
      <c r="H369">
        <v>1.6E-2</v>
      </c>
      <c r="I369">
        <v>0.14899999999999999</v>
      </c>
      <c r="J369">
        <v>0.158</v>
      </c>
    </row>
    <row r="370" spans="1:10">
      <c r="B370" t="s">
        <v>131</v>
      </c>
      <c r="C370" s="1">
        <v>658051</v>
      </c>
      <c r="D370">
        <v>17.8</v>
      </c>
      <c r="E370">
        <v>9.8000000000000004E-2</v>
      </c>
      <c r="F370">
        <v>2.7</v>
      </c>
      <c r="G370">
        <v>0.371</v>
      </c>
      <c r="H370">
        <v>8.0000000000000002E-3</v>
      </c>
      <c r="I370">
        <v>0.09</v>
      </c>
      <c r="J370">
        <v>9.5000000000000001E-2</v>
      </c>
    </row>
    <row r="371" spans="1:10">
      <c r="B371" t="s">
        <v>132</v>
      </c>
      <c r="C371" s="1">
        <v>886026</v>
      </c>
      <c r="D371">
        <v>23.5</v>
      </c>
      <c r="E371">
        <v>0.10100000000000001</v>
      </c>
      <c r="F371">
        <v>2.8130000000000002</v>
      </c>
      <c r="G371">
        <v>0.39300000000000002</v>
      </c>
      <c r="H371">
        <v>8.0000000000000002E-3</v>
      </c>
      <c r="I371">
        <v>9.2999999999999999E-2</v>
      </c>
      <c r="J371">
        <v>9.8000000000000004E-2</v>
      </c>
    </row>
    <row r="372" spans="1:10">
      <c r="B372" t="s">
        <v>133</v>
      </c>
      <c r="C372" s="1">
        <v>3269161</v>
      </c>
      <c r="D372">
        <v>21</v>
      </c>
      <c r="E372">
        <v>0.45300000000000001</v>
      </c>
      <c r="F372">
        <v>11.903</v>
      </c>
      <c r="G372">
        <v>1.8640000000000001</v>
      </c>
      <c r="H372">
        <v>0.04</v>
      </c>
      <c r="I372">
        <v>0.41399999999999998</v>
      </c>
      <c r="J372">
        <v>0.437</v>
      </c>
    </row>
    <row r="373" spans="1:10">
      <c r="C373" t="s">
        <v>134</v>
      </c>
      <c r="D373" t="s">
        <v>184</v>
      </c>
      <c r="E373" t="s">
        <v>184</v>
      </c>
      <c r="F373" t="s">
        <v>184</v>
      </c>
      <c r="G373" t="s">
        <v>185</v>
      </c>
      <c r="H373" t="s">
        <v>186</v>
      </c>
      <c r="I373" t="s">
        <v>186</v>
      </c>
      <c r="J373" t="s">
        <v>187</v>
      </c>
    </row>
    <row r="375" spans="1:10">
      <c r="A375" t="s">
        <v>188</v>
      </c>
      <c r="B375" t="s">
        <v>129</v>
      </c>
      <c r="C375" s="1">
        <v>4837327</v>
      </c>
      <c r="D375">
        <v>28.5</v>
      </c>
      <c r="E375">
        <v>1.5349999999999999</v>
      </c>
      <c r="F375">
        <v>22.876999999999999</v>
      </c>
      <c r="G375">
        <v>3.3090000000000002</v>
      </c>
      <c r="H375">
        <v>9.1999999999999998E-2</v>
      </c>
      <c r="I375">
        <v>1.4430000000000001</v>
      </c>
      <c r="J375">
        <v>1.5089999999999999</v>
      </c>
    </row>
    <row r="376" spans="1:10">
      <c r="B376" t="s">
        <v>130</v>
      </c>
      <c r="C376" s="1">
        <v>8691007</v>
      </c>
      <c r="D376">
        <v>33.200000000000003</v>
      </c>
      <c r="E376">
        <v>2.6720000000000002</v>
      </c>
      <c r="F376">
        <v>42.518999999999998</v>
      </c>
      <c r="G376">
        <v>6.84</v>
      </c>
      <c r="H376">
        <v>0.153</v>
      </c>
      <c r="I376">
        <v>2.52</v>
      </c>
      <c r="J376">
        <v>2.6560000000000001</v>
      </c>
    </row>
    <row r="377" spans="1:10">
      <c r="B377" t="s">
        <v>131</v>
      </c>
      <c r="C377" s="1">
        <v>5345124</v>
      </c>
      <c r="D377">
        <v>28.4</v>
      </c>
      <c r="E377">
        <v>1.6819999999999999</v>
      </c>
      <c r="F377">
        <v>27.146999999999998</v>
      </c>
      <c r="G377">
        <v>3.7189999999999999</v>
      </c>
      <c r="H377">
        <v>8.8999999999999996E-2</v>
      </c>
      <c r="I377">
        <v>1.593</v>
      </c>
      <c r="J377">
        <v>1.6719999999999999</v>
      </c>
    </row>
    <row r="378" spans="1:10">
      <c r="B378" t="s">
        <v>132</v>
      </c>
      <c r="C378" s="1">
        <v>6889697</v>
      </c>
      <c r="D378">
        <v>34.799999999999997</v>
      </c>
      <c r="E378">
        <v>2.387</v>
      </c>
      <c r="F378">
        <v>28.93</v>
      </c>
      <c r="G378">
        <v>4.8520000000000003</v>
      </c>
      <c r="H378">
        <v>0.14899999999999999</v>
      </c>
      <c r="I378">
        <v>2.238</v>
      </c>
      <c r="J378">
        <v>2.387</v>
      </c>
    </row>
    <row r="379" spans="1:10">
      <c r="B379" t="s">
        <v>133</v>
      </c>
      <c r="C379" s="1">
        <v>25763155</v>
      </c>
      <c r="D379">
        <v>31.5</v>
      </c>
      <c r="E379">
        <v>8.2759999999999998</v>
      </c>
      <c r="F379">
        <v>121.473</v>
      </c>
      <c r="G379">
        <v>18.72</v>
      </c>
      <c r="H379">
        <v>0.48299999999999998</v>
      </c>
      <c r="I379">
        <v>7.7930000000000001</v>
      </c>
      <c r="J379">
        <v>8.2240000000000002</v>
      </c>
    </row>
    <row r="380" spans="1:10">
      <c r="C380" t="s">
        <v>134</v>
      </c>
      <c r="D380" t="s">
        <v>184</v>
      </c>
      <c r="E380" t="s">
        <v>184</v>
      </c>
      <c r="F380" t="s">
        <v>184</v>
      </c>
      <c r="G380" t="s">
        <v>185</v>
      </c>
      <c r="H380" t="s">
        <v>186</v>
      </c>
      <c r="I380" t="s">
        <v>186</v>
      </c>
      <c r="J380" t="s">
        <v>187</v>
      </c>
    </row>
    <row r="383" spans="1:10">
      <c r="A383" t="s">
        <v>169</v>
      </c>
    </row>
    <row r="385" spans="1:10">
      <c r="A385" t="s">
        <v>75</v>
      </c>
      <c r="B385" t="s">
        <v>129</v>
      </c>
      <c r="C385">
        <v>0</v>
      </c>
      <c r="D385">
        <v>0</v>
      </c>
      <c r="E385">
        <v>0.88300000000000001</v>
      </c>
      <c r="F385">
        <v>6.0880000000000001</v>
      </c>
      <c r="G385">
        <v>0.45300000000000001</v>
      </c>
      <c r="H385">
        <v>0.03</v>
      </c>
      <c r="I385">
        <v>0.85299999999999998</v>
      </c>
      <c r="J385">
        <v>0.88900000000000001</v>
      </c>
    </row>
    <row r="386" spans="1:10">
      <c r="B386" t="s">
        <v>130</v>
      </c>
      <c r="C386">
        <v>0</v>
      </c>
      <c r="D386">
        <v>0</v>
      </c>
      <c r="E386">
        <v>1.4650000000000001</v>
      </c>
      <c r="F386">
        <v>8.3059999999999992</v>
      </c>
      <c r="G386">
        <v>0.93200000000000005</v>
      </c>
      <c r="H386">
        <v>0.04</v>
      </c>
      <c r="I386">
        <v>1.4259999999999999</v>
      </c>
      <c r="J386">
        <v>1.5029999999999999</v>
      </c>
    </row>
    <row r="387" spans="1:10">
      <c r="B387" t="s">
        <v>131</v>
      </c>
      <c r="C387">
        <v>0</v>
      </c>
      <c r="D387">
        <v>0</v>
      </c>
      <c r="E387">
        <v>0.95099999999999996</v>
      </c>
      <c r="F387">
        <v>5.5110000000000001</v>
      </c>
      <c r="G387">
        <v>0.60199999999999998</v>
      </c>
      <c r="H387">
        <v>2.8000000000000001E-2</v>
      </c>
      <c r="I387">
        <v>0.92400000000000004</v>
      </c>
      <c r="J387">
        <v>0.97</v>
      </c>
    </row>
    <row r="388" spans="1:10">
      <c r="B388" t="s">
        <v>132</v>
      </c>
      <c r="C388">
        <v>0</v>
      </c>
      <c r="D388">
        <v>0</v>
      </c>
      <c r="E388">
        <v>1.4159999999999999</v>
      </c>
      <c r="F388">
        <v>6.0510000000000002</v>
      </c>
      <c r="G388">
        <v>0.67800000000000005</v>
      </c>
      <c r="H388">
        <v>3.4000000000000002E-2</v>
      </c>
      <c r="I388">
        <v>1.3819999999999999</v>
      </c>
      <c r="J388">
        <v>1.476</v>
      </c>
    </row>
    <row r="389" spans="1:10">
      <c r="B389" t="s">
        <v>133</v>
      </c>
      <c r="C389">
        <v>0</v>
      </c>
      <c r="D389">
        <v>0</v>
      </c>
      <c r="E389">
        <v>4.7160000000000002</v>
      </c>
      <c r="F389">
        <v>25.956</v>
      </c>
      <c r="G389">
        <v>2.665</v>
      </c>
      <c r="H389">
        <v>0.13100000000000001</v>
      </c>
      <c r="I389">
        <v>4.5839999999999996</v>
      </c>
      <c r="J389">
        <v>4.8390000000000004</v>
      </c>
    </row>
    <row r="392" spans="1:10">
      <c r="A392" t="s">
        <v>159</v>
      </c>
      <c r="B392" t="s">
        <v>129</v>
      </c>
      <c r="C392" s="1">
        <v>1605632</v>
      </c>
      <c r="D392">
        <v>54.5</v>
      </c>
      <c r="E392">
        <v>0.125</v>
      </c>
      <c r="F392">
        <v>5.3920000000000003</v>
      </c>
      <c r="G392">
        <v>0.56999999999999995</v>
      </c>
      <c r="H392">
        <v>0.01</v>
      </c>
      <c r="I392">
        <v>0.115</v>
      </c>
      <c r="J392">
        <v>0.11600000000000001</v>
      </c>
    </row>
    <row r="393" spans="1:10">
      <c r="B393" t="s">
        <v>130</v>
      </c>
      <c r="C393" s="1">
        <v>2487823</v>
      </c>
      <c r="D393">
        <v>57.5</v>
      </c>
      <c r="E393">
        <v>0.20599999999999999</v>
      </c>
      <c r="F393">
        <v>10.055999999999999</v>
      </c>
      <c r="G393">
        <v>1.1319999999999999</v>
      </c>
      <c r="H393">
        <v>1.7000000000000001E-2</v>
      </c>
      <c r="I393">
        <v>0.189</v>
      </c>
      <c r="J393">
        <v>0.193</v>
      </c>
    </row>
    <row r="394" spans="1:10">
      <c r="B394" t="s">
        <v>131</v>
      </c>
      <c r="C394" s="1">
        <v>1815258</v>
      </c>
      <c r="D394">
        <v>53</v>
      </c>
      <c r="E394">
        <v>0.14799999999999999</v>
      </c>
      <c r="F394">
        <v>7.48</v>
      </c>
      <c r="G394">
        <v>0.67400000000000004</v>
      </c>
      <c r="H394">
        <v>1.0999999999999999E-2</v>
      </c>
      <c r="I394">
        <v>0.13600000000000001</v>
      </c>
      <c r="J394">
        <v>0.13800000000000001</v>
      </c>
    </row>
    <row r="395" spans="1:10">
      <c r="B395" t="s">
        <v>132</v>
      </c>
      <c r="C395" s="1">
        <v>1941540</v>
      </c>
      <c r="D395">
        <v>57.4</v>
      </c>
      <c r="E395">
        <v>0.14799999999999999</v>
      </c>
      <c r="F395">
        <v>6.4269999999999996</v>
      </c>
      <c r="G395">
        <v>0.70599999999999996</v>
      </c>
      <c r="H395">
        <v>1.2E-2</v>
      </c>
      <c r="I395">
        <v>0.13600000000000001</v>
      </c>
      <c r="J395">
        <v>0.13800000000000001</v>
      </c>
    </row>
    <row r="396" spans="1:10">
      <c r="B396" t="s">
        <v>133</v>
      </c>
      <c r="C396" s="1">
        <v>7850253</v>
      </c>
      <c r="D396">
        <v>55.8</v>
      </c>
      <c r="E396">
        <v>0.626</v>
      </c>
      <c r="F396">
        <v>29.353999999999999</v>
      </c>
      <c r="G396">
        <v>3.0819999999999999</v>
      </c>
      <c r="H396">
        <v>5.0999999999999997E-2</v>
      </c>
      <c r="I396">
        <v>0.57599999999999996</v>
      </c>
      <c r="J396">
        <v>0.58599999999999997</v>
      </c>
    </row>
    <row r="399" spans="1:10">
      <c r="A399" t="s">
        <v>160</v>
      </c>
      <c r="B399" t="s">
        <v>129</v>
      </c>
      <c r="C399" s="1">
        <v>2129196</v>
      </c>
      <c r="D399">
        <v>26.2</v>
      </c>
      <c r="E399">
        <v>0.24</v>
      </c>
      <c r="F399">
        <v>6.5359999999999996</v>
      </c>
      <c r="G399">
        <v>0.71599999999999997</v>
      </c>
      <c r="H399">
        <v>1.9E-2</v>
      </c>
      <c r="I399">
        <v>0.22</v>
      </c>
      <c r="J399">
        <v>0.22800000000000001</v>
      </c>
    </row>
    <row r="400" spans="1:10">
      <c r="B400" t="s">
        <v>130</v>
      </c>
      <c r="C400" s="1">
        <v>4312564</v>
      </c>
      <c r="D400">
        <v>27.4</v>
      </c>
      <c r="E400">
        <v>0.5</v>
      </c>
      <c r="F400">
        <v>15.875</v>
      </c>
      <c r="G400">
        <v>1.649</v>
      </c>
      <c r="H400">
        <v>3.7999999999999999E-2</v>
      </c>
      <c r="I400">
        <v>0.46200000000000002</v>
      </c>
      <c r="J400">
        <v>0.47799999999999998</v>
      </c>
    </row>
    <row r="401" spans="1:10">
      <c r="B401" t="s">
        <v>131</v>
      </c>
      <c r="C401" s="1">
        <v>2604278</v>
      </c>
      <c r="D401">
        <v>25.4</v>
      </c>
      <c r="E401">
        <v>0.29699999999999999</v>
      </c>
      <c r="F401">
        <v>9.891</v>
      </c>
      <c r="G401">
        <v>0.87</v>
      </c>
      <c r="H401">
        <v>0.02</v>
      </c>
      <c r="I401">
        <v>0.27700000000000002</v>
      </c>
      <c r="J401">
        <v>0.28599999999999998</v>
      </c>
    </row>
    <row r="402" spans="1:10">
      <c r="B402" t="s">
        <v>132</v>
      </c>
      <c r="C402" s="1">
        <v>2882460</v>
      </c>
      <c r="D402">
        <v>29</v>
      </c>
      <c r="E402">
        <v>0.3</v>
      </c>
      <c r="F402">
        <v>8.4640000000000004</v>
      </c>
      <c r="G402">
        <v>0.86399999999999999</v>
      </c>
      <c r="H402">
        <v>1.9E-2</v>
      </c>
      <c r="I402">
        <v>0.28100000000000003</v>
      </c>
      <c r="J402">
        <v>0.28899999999999998</v>
      </c>
    </row>
    <row r="403" spans="1:10">
      <c r="B403" t="s">
        <v>133</v>
      </c>
      <c r="C403" s="1">
        <v>11928497</v>
      </c>
      <c r="D403">
        <v>27</v>
      </c>
      <c r="E403">
        <v>1.3360000000000001</v>
      </c>
      <c r="F403">
        <v>40.765999999999998</v>
      </c>
      <c r="G403">
        <v>4.0990000000000002</v>
      </c>
      <c r="H403">
        <v>9.6000000000000002E-2</v>
      </c>
      <c r="I403">
        <v>1.24</v>
      </c>
      <c r="J403">
        <v>1.28</v>
      </c>
    </row>
    <row r="406" spans="1:10">
      <c r="A406" t="s">
        <v>161</v>
      </c>
      <c r="B406" t="s">
        <v>129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</row>
    <row r="407" spans="1:10">
      <c r="B407" t="s">
        <v>130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</row>
    <row r="408" spans="1:10">
      <c r="B408" t="s">
        <v>131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</row>
    <row r="409" spans="1:10">
      <c r="B409" t="s">
        <v>132</v>
      </c>
      <c r="C409">
        <v>0</v>
      </c>
      <c r="D409">
        <v>0</v>
      </c>
      <c r="E409">
        <v>0</v>
      </c>
      <c r="F409">
        <v>0</v>
      </c>
      <c r="G409">
        <v>0</v>
      </c>
      <c r="H409">
        <v>0</v>
      </c>
      <c r="I409">
        <v>0</v>
      </c>
      <c r="J409">
        <v>0</v>
      </c>
    </row>
    <row r="410" spans="1:10">
      <c r="B410" t="s">
        <v>133</v>
      </c>
      <c r="C410">
        <v>0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0</v>
      </c>
    </row>
    <row r="413" spans="1:10">
      <c r="A413" t="s">
        <v>162</v>
      </c>
      <c r="B413" t="s">
        <v>129</v>
      </c>
      <c r="C413" s="1">
        <v>152814</v>
      </c>
      <c r="D413">
        <v>16.8</v>
      </c>
      <c r="E413">
        <v>2.1999999999999999E-2</v>
      </c>
      <c r="F413">
        <v>0.55200000000000005</v>
      </c>
      <c r="G413">
        <v>5.2999999999999999E-2</v>
      </c>
      <c r="H413">
        <v>2E-3</v>
      </c>
      <c r="I413">
        <v>2.1000000000000001E-2</v>
      </c>
      <c r="J413">
        <v>2.1000000000000001E-2</v>
      </c>
    </row>
    <row r="414" spans="1:10">
      <c r="B414" t="s">
        <v>130</v>
      </c>
      <c r="C414" s="1">
        <v>310847</v>
      </c>
      <c r="D414">
        <v>17.600000000000001</v>
      </c>
      <c r="E414">
        <v>4.5999999999999999E-2</v>
      </c>
      <c r="F414">
        <v>1.341</v>
      </c>
      <c r="G414">
        <v>0.123</v>
      </c>
      <c r="H414">
        <v>3.0000000000000001E-3</v>
      </c>
      <c r="I414">
        <v>4.2999999999999997E-2</v>
      </c>
      <c r="J414">
        <v>4.4999999999999998E-2</v>
      </c>
    </row>
    <row r="415" spans="1:10">
      <c r="B415" t="s">
        <v>131</v>
      </c>
      <c r="C415" s="1">
        <v>186074</v>
      </c>
      <c r="D415">
        <v>15.3</v>
      </c>
      <c r="E415">
        <v>2.9000000000000001E-2</v>
      </c>
      <c r="F415">
        <v>0.84499999999999997</v>
      </c>
      <c r="G415">
        <v>6.7000000000000004E-2</v>
      </c>
      <c r="H415">
        <v>2E-3</v>
      </c>
      <c r="I415">
        <v>2.7E-2</v>
      </c>
      <c r="J415">
        <v>2.8000000000000001E-2</v>
      </c>
    </row>
    <row r="416" spans="1:10">
      <c r="B416" t="s">
        <v>132</v>
      </c>
      <c r="C416" s="1">
        <v>210129</v>
      </c>
      <c r="D416">
        <v>22</v>
      </c>
      <c r="E416">
        <v>2.5000000000000001E-2</v>
      </c>
      <c r="F416">
        <v>0.69</v>
      </c>
      <c r="G416">
        <v>6.0999999999999999E-2</v>
      </c>
      <c r="H416">
        <v>1E-3</v>
      </c>
      <c r="I416">
        <v>2.4E-2</v>
      </c>
      <c r="J416">
        <v>2.5000000000000001E-2</v>
      </c>
    </row>
    <row r="417" spans="1:10">
      <c r="B417" t="s">
        <v>133</v>
      </c>
      <c r="C417" s="1">
        <v>859863</v>
      </c>
      <c r="D417">
        <v>17.7</v>
      </c>
      <c r="E417">
        <v>0.123</v>
      </c>
      <c r="F417">
        <v>3.4279999999999999</v>
      </c>
      <c r="G417">
        <v>0.30399999999999999</v>
      </c>
      <c r="H417">
        <v>8.0000000000000002E-3</v>
      </c>
      <c r="I417">
        <v>0.115</v>
      </c>
      <c r="J417">
        <v>0.11899999999999999</v>
      </c>
    </row>
    <row r="418" spans="1:10">
      <c r="C418" t="s">
        <v>134</v>
      </c>
      <c r="D418" t="s">
        <v>184</v>
      </c>
      <c r="E418" t="s">
        <v>184</v>
      </c>
      <c r="F418" t="s">
        <v>184</v>
      </c>
      <c r="G418" t="s">
        <v>185</v>
      </c>
      <c r="H418" t="s">
        <v>186</v>
      </c>
      <c r="I418" t="s">
        <v>186</v>
      </c>
      <c r="J418" t="s">
        <v>187</v>
      </c>
    </row>
    <row r="420" spans="1:10">
      <c r="A420" t="s">
        <v>188</v>
      </c>
      <c r="B420" t="s">
        <v>129</v>
      </c>
      <c r="C420" s="1">
        <v>3887641</v>
      </c>
      <c r="D420">
        <v>32.5</v>
      </c>
      <c r="E420">
        <v>1.2689999999999999</v>
      </c>
      <c r="F420">
        <v>18.568000000000001</v>
      </c>
      <c r="G420">
        <v>1.792</v>
      </c>
      <c r="H420">
        <v>6.0999999999999999E-2</v>
      </c>
      <c r="I420">
        <v>1.208</v>
      </c>
      <c r="J420">
        <v>1.2549999999999999</v>
      </c>
    </row>
    <row r="421" spans="1:10">
      <c r="B421" t="s">
        <v>130</v>
      </c>
      <c r="C421" s="1">
        <v>7111233</v>
      </c>
      <c r="D421">
        <v>32.5</v>
      </c>
      <c r="E421">
        <v>2.218</v>
      </c>
      <c r="F421">
        <v>35.578000000000003</v>
      </c>
      <c r="G421">
        <v>3.8359999999999999</v>
      </c>
      <c r="H421">
        <v>9.9000000000000005E-2</v>
      </c>
      <c r="I421">
        <v>2.1190000000000002</v>
      </c>
      <c r="J421">
        <v>2.2189999999999999</v>
      </c>
    </row>
    <row r="422" spans="1:10">
      <c r="B422" t="s">
        <v>131</v>
      </c>
      <c r="C422" s="1">
        <v>4605610</v>
      </c>
      <c r="D422">
        <v>30.9</v>
      </c>
      <c r="E422">
        <v>1.4239999999999999</v>
      </c>
      <c r="F422">
        <v>23.728000000000002</v>
      </c>
      <c r="G422">
        <v>2.2120000000000002</v>
      </c>
      <c r="H422">
        <v>0.06</v>
      </c>
      <c r="I422">
        <v>1.3640000000000001</v>
      </c>
      <c r="J422">
        <v>1.4219999999999999</v>
      </c>
    </row>
    <row r="423" spans="1:10">
      <c r="B423" t="s">
        <v>132</v>
      </c>
      <c r="C423" s="1">
        <v>5034129</v>
      </c>
      <c r="D423">
        <v>35.200000000000003</v>
      </c>
      <c r="E423">
        <v>1.89</v>
      </c>
      <c r="F423">
        <v>21.631</v>
      </c>
      <c r="G423">
        <v>2.31</v>
      </c>
      <c r="H423">
        <v>6.6000000000000003E-2</v>
      </c>
      <c r="I423">
        <v>1.823</v>
      </c>
      <c r="J423">
        <v>1.9279999999999999</v>
      </c>
    </row>
    <row r="424" spans="1:10">
      <c r="B424" t="s">
        <v>133</v>
      </c>
      <c r="C424" s="1">
        <v>20638613</v>
      </c>
      <c r="D424">
        <v>32.700000000000003</v>
      </c>
      <c r="E424">
        <v>6.8010000000000002</v>
      </c>
      <c r="F424">
        <v>99.504999999999995</v>
      </c>
      <c r="G424">
        <v>10.15</v>
      </c>
      <c r="H424">
        <v>0.28599999999999998</v>
      </c>
      <c r="I424">
        <v>6.5149999999999997</v>
      </c>
      <c r="J424">
        <v>6.8239999999999998</v>
      </c>
    </row>
    <row r="425" spans="1:10">
      <c r="C425" t="s">
        <v>134</v>
      </c>
      <c r="D425" t="s">
        <v>184</v>
      </c>
      <c r="E425" t="s">
        <v>184</v>
      </c>
      <c r="F425" t="s">
        <v>184</v>
      </c>
      <c r="G425" t="s">
        <v>185</v>
      </c>
      <c r="H425" t="s">
        <v>186</v>
      </c>
      <c r="I425" t="s">
        <v>186</v>
      </c>
      <c r="J425" t="s">
        <v>187</v>
      </c>
    </row>
    <row r="428" spans="1:10">
      <c r="A428" t="s">
        <v>170</v>
      </c>
    </row>
    <row r="430" spans="1:10">
      <c r="A430" t="s">
        <v>75</v>
      </c>
      <c r="B430" t="s">
        <v>129</v>
      </c>
      <c r="C430">
        <v>0</v>
      </c>
      <c r="D430">
        <v>0</v>
      </c>
      <c r="E430">
        <v>0.68200000000000005</v>
      </c>
      <c r="F430">
        <v>4.7240000000000002</v>
      </c>
      <c r="G430">
        <v>0.376</v>
      </c>
      <c r="H430">
        <v>2.5999999999999999E-2</v>
      </c>
      <c r="I430">
        <v>0.65500000000000003</v>
      </c>
      <c r="J430">
        <v>0.68400000000000005</v>
      </c>
    </row>
    <row r="431" spans="1:10">
      <c r="B431" t="s">
        <v>130</v>
      </c>
      <c r="C431">
        <v>0</v>
      </c>
      <c r="D431">
        <v>0</v>
      </c>
      <c r="E431">
        <v>1.125</v>
      </c>
      <c r="F431">
        <v>6.4089999999999998</v>
      </c>
      <c r="G431">
        <v>0.755</v>
      </c>
      <c r="H431">
        <v>3.5999999999999997E-2</v>
      </c>
      <c r="I431">
        <v>1.089</v>
      </c>
      <c r="J431">
        <v>1.1499999999999999</v>
      </c>
    </row>
    <row r="432" spans="1:10">
      <c r="B432" t="s">
        <v>131</v>
      </c>
      <c r="C432">
        <v>0</v>
      </c>
      <c r="D432">
        <v>0</v>
      </c>
      <c r="E432">
        <v>0.72699999999999998</v>
      </c>
      <c r="F432">
        <v>4.2110000000000003</v>
      </c>
      <c r="G432">
        <v>0.48699999999999999</v>
      </c>
      <c r="H432">
        <v>2.5000000000000001E-2</v>
      </c>
      <c r="I432">
        <v>0.70299999999999996</v>
      </c>
      <c r="J432">
        <v>0.73899999999999999</v>
      </c>
    </row>
    <row r="433" spans="1:10">
      <c r="B433" t="s">
        <v>132</v>
      </c>
      <c r="C433">
        <v>0</v>
      </c>
      <c r="D433">
        <v>0</v>
      </c>
      <c r="E433">
        <v>1.127</v>
      </c>
      <c r="F433">
        <v>4.7320000000000002</v>
      </c>
      <c r="G433">
        <v>0.73599999999999999</v>
      </c>
      <c r="H433">
        <v>5.1999999999999998E-2</v>
      </c>
      <c r="I433">
        <v>1.075</v>
      </c>
      <c r="J433">
        <v>1.1539999999999999</v>
      </c>
    </row>
    <row r="434" spans="1:10">
      <c r="B434" t="s">
        <v>133</v>
      </c>
      <c r="C434">
        <v>0</v>
      </c>
      <c r="D434">
        <v>0</v>
      </c>
      <c r="E434">
        <v>3.661</v>
      </c>
      <c r="F434">
        <v>20.076000000000001</v>
      </c>
      <c r="G434">
        <v>2.3540000000000001</v>
      </c>
      <c r="H434">
        <v>0.13800000000000001</v>
      </c>
      <c r="I434">
        <v>3.5219999999999998</v>
      </c>
      <c r="J434">
        <v>3.7269999999999999</v>
      </c>
    </row>
    <row r="437" spans="1:10">
      <c r="A437" t="s">
        <v>159</v>
      </c>
      <c r="B437" t="s">
        <v>129</v>
      </c>
      <c r="C437" s="1">
        <v>1180485</v>
      </c>
      <c r="D437">
        <v>53.5</v>
      </c>
      <c r="E437">
        <v>0.10100000000000001</v>
      </c>
      <c r="F437">
        <v>3.7410000000000001</v>
      </c>
      <c r="G437">
        <v>0.755</v>
      </c>
      <c r="H437">
        <v>0.01</v>
      </c>
      <c r="I437">
        <v>9.0999999999999998E-2</v>
      </c>
      <c r="J437">
        <v>9.5000000000000001E-2</v>
      </c>
    </row>
    <row r="438" spans="1:10">
      <c r="B438" t="s">
        <v>130</v>
      </c>
      <c r="C438" s="1">
        <v>2074923</v>
      </c>
      <c r="D438">
        <v>55.8</v>
      </c>
      <c r="E438">
        <v>0.20599999999999999</v>
      </c>
      <c r="F438">
        <v>7.81</v>
      </c>
      <c r="G438">
        <v>1.8979999999999999</v>
      </c>
      <c r="H438">
        <v>2.1999999999999999E-2</v>
      </c>
      <c r="I438">
        <v>0.184</v>
      </c>
      <c r="J438">
        <v>0.19500000000000001</v>
      </c>
    </row>
    <row r="439" spans="1:10">
      <c r="B439" t="s">
        <v>131</v>
      </c>
      <c r="C439" s="1">
        <v>1404564</v>
      </c>
      <c r="D439">
        <v>49.8</v>
      </c>
      <c r="E439">
        <v>0.128</v>
      </c>
      <c r="F439">
        <v>5.54</v>
      </c>
      <c r="G439">
        <v>0.86899999999999999</v>
      </c>
      <c r="H439">
        <v>1.2E-2</v>
      </c>
      <c r="I439">
        <v>0.11600000000000001</v>
      </c>
      <c r="J439">
        <v>0.12</v>
      </c>
    </row>
    <row r="440" spans="1:10">
      <c r="B440" t="s">
        <v>132</v>
      </c>
      <c r="C440" s="1">
        <v>1894804</v>
      </c>
      <c r="D440">
        <v>55.6</v>
      </c>
      <c r="E440">
        <v>0.157</v>
      </c>
      <c r="F440">
        <v>5.8010000000000002</v>
      </c>
      <c r="G440">
        <v>1.2390000000000001</v>
      </c>
      <c r="H440">
        <v>1.4999999999999999E-2</v>
      </c>
      <c r="I440">
        <v>0.14199999999999999</v>
      </c>
      <c r="J440">
        <v>0.14799999999999999</v>
      </c>
    </row>
    <row r="441" spans="1:10">
      <c r="B441" t="s">
        <v>133</v>
      </c>
      <c r="C441" s="1">
        <v>6554776</v>
      </c>
      <c r="D441">
        <v>53.9</v>
      </c>
      <c r="E441">
        <v>0.59199999999999997</v>
      </c>
      <c r="F441">
        <v>22.891999999999999</v>
      </c>
      <c r="G441">
        <v>4.7610000000000001</v>
      </c>
      <c r="H441">
        <v>5.8999999999999997E-2</v>
      </c>
      <c r="I441">
        <v>0.53300000000000003</v>
      </c>
      <c r="J441">
        <v>0.55900000000000005</v>
      </c>
    </row>
    <row r="444" spans="1:10">
      <c r="A444" t="s">
        <v>160</v>
      </c>
      <c r="B444" t="s">
        <v>129</v>
      </c>
      <c r="C444" s="1">
        <v>1515025</v>
      </c>
      <c r="D444">
        <v>25.3</v>
      </c>
      <c r="E444">
        <v>0.17</v>
      </c>
      <c r="F444">
        <v>4.6840000000000002</v>
      </c>
      <c r="G444">
        <v>0.54500000000000004</v>
      </c>
      <c r="H444">
        <v>1.7000000000000001E-2</v>
      </c>
      <c r="I444">
        <v>0.153</v>
      </c>
      <c r="J444">
        <v>0.159</v>
      </c>
    </row>
    <row r="445" spans="1:10">
      <c r="B445" t="s">
        <v>130</v>
      </c>
      <c r="C445" s="1">
        <v>3179799</v>
      </c>
      <c r="D445">
        <v>27.3</v>
      </c>
      <c r="E445">
        <v>0.35699999999999998</v>
      </c>
      <c r="F445">
        <v>11.859</v>
      </c>
      <c r="G445">
        <v>1.2689999999999999</v>
      </c>
      <c r="H445">
        <v>0.03</v>
      </c>
      <c r="I445">
        <v>0.32800000000000001</v>
      </c>
      <c r="J445">
        <v>0.33900000000000002</v>
      </c>
    </row>
    <row r="446" spans="1:10">
      <c r="B446" t="s">
        <v>131</v>
      </c>
      <c r="C446" s="1">
        <v>1903706</v>
      </c>
      <c r="D446">
        <v>24.7</v>
      </c>
      <c r="E446">
        <v>0.223</v>
      </c>
      <c r="F446">
        <v>7.306</v>
      </c>
      <c r="G446">
        <v>0.68200000000000005</v>
      </c>
      <c r="H446">
        <v>1.9E-2</v>
      </c>
      <c r="I446">
        <v>0.20399999999999999</v>
      </c>
      <c r="J446">
        <v>0.21199999999999999</v>
      </c>
    </row>
    <row r="447" spans="1:10">
      <c r="B447" t="s">
        <v>132</v>
      </c>
      <c r="C447" s="1">
        <v>1857987</v>
      </c>
      <c r="D447">
        <v>28.1</v>
      </c>
      <c r="E447">
        <v>0.17499999999999999</v>
      </c>
      <c r="F447">
        <v>5.4610000000000003</v>
      </c>
      <c r="G447">
        <v>0.502</v>
      </c>
      <c r="H447">
        <v>1.0999999999999999E-2</v>
      </c>
      <c r="I447">
        <v>0.16400000000000001</v>
      </c>
      <c r="J447">
        <v>0.16900000000000001</v>
      </c>
    </row>
    <row r="448" spans="1:10">
      <c r="B448" t="s">
        <v>133</v>
      </c>
      <c r="C448" s="1">
        <v>8456517</v>
      </c>
      <c r="D448">
        <v>26.4</v>
      </c>
      <c r="E448">
        <v>0.92500000000000004</v>
      </c>
      <c r="F448">
        <v>29.31</v>
      </c>
      <c r="G448">
        <v>2.9980000000000002</v>
      </c>
      <c r="H448">
        <v>7.5999999999999998E-2</v>
      </c>
      <c r="I448">
        <v>0.84799999999999998</v>
      </c>
      <c r="J448">
        <v>0.879</v>
      </c>
    </row>
    <row r="451" spans="1:10">
      <c r="A451" t="s">
        <v>161</v>
      </c>
      <c r="B451" t="s">
        <v>129</v>
      </c>
      <c r="C451" s="1">
        <v>41033</v>
      </c>
      <c r="D451">
        <v>26.5</v>
      </c>
      <c r="E451">
        <v>5.0000000000000001E-3</v>
      </c>
      <c r="F451">
        <v>0.14299999999999999</v>
      </c>
      <c r="G451">
        <v>3.4000000000000002E-2</v>
      </c>
      <c r="H451">
        <v>1E-3</v>
      </c>
      <c r="I451">
        <v>5.0000000000000001E-3</v>
      </c>
      <c r="J451">
        <v>5.0000000000000001E-3</v>
      </c>
    </row>
    <row r="452" spans="1:10">
      <c r="B452" t="s">
        <v>130</v>
      </c>
      <c r="C452" s="1">
        <v>73036</v>
      </c>
      <c r="D452">
        <v>31.4</v>
      </c>
      <c r="E452">
        <v>0.01</v>
      </c>
      <c r="F452">
        <v>0.29299999999999998</v>
      </c>
      <c r="G452">
        <v>7.6999999999999999E-2</v>
      </c>
      <c r="H452">
        <v>1E-3</v>
      </c>
      <c r="I452">
        <v>8.9999999999999993E-3</v>
      </c>
      <c r="J452">
        <v>0.01</v>
      </c>
    </row>
    <row r="453" spans="1:10">
      <c r="B453" t="s">
        <v>131</v>
      </c>
      <c r="C453" s="1">
        <v>48215</v>
      </c>
      <c r="D453">
        <v>23.5</v>
      </c>
      <c r="E453">
        <v>7.0000000000000001E-3</v>
      </c>
      <c r="F453">
        <v>0.20799999999999999</v>
      </c>
      <c r="G453">
        <v>0.04</v>
      </c>
      <c r="H453">
        <v>1E-3</v>
      </c>
      <c r="I453">
        <v>6.0000000000000001E-3</v>
      </c>
      <c r="J453">
        <v>7.0000000000000001E-3</v>
      </c>
    </row>
    <row r="454" spans="1:10">
      <c r="B454" t="s">
        <v>132</v>
      </c>
      <c r="C454" s="1">
        <v>64562</v>
      </c>
      <c r="D454">
        <v>34.4</v>
      </c>
      <c r="E454">
        <v>7.0000000000000001E-3</v>
      </c>
      <c r="F454">
        <v>0.20699999999999999</v>
      </c>
      <c r="G454">
        <v>4.7E-2</v>
      </c>
      <c r="H454">
        <v>1E-3</v>
      </c>
      <c r="I454">
        <v>6.0000000000000001E-3</v>
      </c>
      <c r="J454">
        <v>7.0000000000000001E-3</v>
      </c>
    </row>
    <row r="455" spans="1:10">
      <c r="B455" t="s">
        <v>133</v>
      </c>
      <c r="C455" s="1">
        <v>226846</v>
      </c>
      <c r="D455">
        <v>29.1</v>
      </c>
      <c r="E455">
        <v>0.03</v>
      </c>
      <c r="F455">
        <v>0.85099999999999998</v>
      </c>
      <c r="G455">
        <v>0.19800000000000001</v>
      </c>
      <c r="H455">
        <v>3.0000000000000001E-3</v>
      </c>
      <c r="I455">
        <v>2.7E-2</v>
      </c>
      <c r="J455">
        <v>2.8000000000000001E-2</v>
      </c>
    </row>
    <row r="458" spans="1:10">
      <c r="A458" t="s">
        <v>162</v>
      </c>
      <c r="B458" t="s">
        <v>129</v>
      </c>
      <c r="C458" s="1">
        <v>83837</v>
      </c>
      <c r="D458">
        <v>16.5</v>
      </c>
      <c r="E458">
        <v>1.2E-2</v>
      </c>
      <c r="F458">
        <v>0.31</v>
      </c>
      <c r="G458">
        <v>3.1E-2</v>
      </c>
      <c r="H458">
        <v>1E-3</v>
      </c>
      <c r="I458">
        <v>1.0999999999999999E-2</v>
      </c>
      <c r="J458">
        <v>1.2E-2</v>
      </c>
    </row>
    <row r="459" spans="1:10">
      <c r="B459" t="s">
        <v>130</v>
      </c>
      <c r="C459" s="1">
        <v>179001</v>
      </c>
      <c r="D459">
        <v>21</v>
      </c>
      <c r="E459">
        <v>2.3E-2</v>
      </c>
      <c r="F459">
        <v>0.76400000000000001</v>
      </c>
      <c r="G459">
        <v>6.8000000000000005E-2</v>
      </c>
      <c r="H459">
        <v>2E-3</v>
      </c>
      <c r="I459">
        <v>2.1000000000000001E-2</v>
      </c>
      <c r="J459">
        <v>2.1999999999999999E-2</v>
      </c>
    </row>
    <row r="460" spans="1:10">
      <c r="B460" t="s">
        <v>131</v>
      </c>
      <c r="C460" s="1">
        <v>106799</v>
      </c>
      <c r="D460">
        <v>15</v>
      </c>
      <c r="E460">
        <v>1.7000000000000001E-2</v>
      </c>
      <c r="F460">
        <v>0.501</v>
      </c>
      <c r="G460">
        <v>4.1000000000000002E-2</v>
      </c>
      <c r="H460">
        <v>1E-3</v>
      </c>
      <c r="I460">
        <v>1.6E-2</v>
      </c>
      <c r="J460">
        <v>1.6E-2</v>
      </c>
    </row>
    <row r="461" spans="1:10">
      <c r="B461" t="s">
        <v>132</v>
      </c>
      <c r="C461" s="1">
        <v>102352</v>
      </c>
      <c r="D461">
        <v>21.4</v>
      </c>
      <c r="E461">
        <v>1.0999999999999999E-2</v>
      </c>
      <c r="F461">
        <v>0.34399999999999997</v>
      </c>
      <c r="G461">
        <v>2.7E-2</v>
      </c>
      <c r="H461">
        <v>1E-3</v>
      </c>
      <c r="I461">
        <v>1.0999999999999999E-2</v>
      </c>
      <c r="J461">
        <v>1.0999999999999999E-2</v>
      </c>
    </row>
    <row r="462" spans="1:10">
      <c r="B462" t="s">
        <v>133</v>
      </c>
      <c r="C462" s="1">
        <v>471989</v>
      </c>
      <c r="D462">
        <v>18.5</v>
      </c>
      <c r="E462">
        <v>6.3E-2</v>
      </c>
      <c r="F462">
        <v>1.919</v>
      </c>
      <c r="G462">
        <v>0.16800000000000001</v>
      </c>
      <c r="H462">
        <v>5.0000000000000001E-3</v>
      </c>
      <c r="I462">
        <v>5.8000000000000003E-2</v>
      </c>
      <c r="J462">
        <v>6.0999999999999999E-2</v>
      </c>
    </row>
    <row r="463" spans="1:10">
      <c r="C463" t="s">
        <v>134</v>
      </c>
      <c r="D463" t="s">
        <v>184</v>
      </c>
      <c r="E463" t="s">
        <v>184</v>
      </c>
      <c r="F463" t="s">
        <v>184</v>
      </c>
      <c r="G463" t="s">
        <v>185</v>
      </c>
      <c r="H463" t="s">
        <v>186</v>
      </c>
      <c r="I463" t="s">
        <v>186</v>
      </c>
      <c r="J463" t="s">
        <v>187</v>
      </c>
    </row>
    <row r="465" spans="1:10">
      <c r="A465" t="s">
        <v>188</v>
      </c>
      <c r="B465" t="s">
        <v>129</v>
      </c>
      <c r="C465" s="1">
        <v>2820381</v>
      </c>
      <c r="D465">
        <v>31.8</v>
      </c>
      <c r="E465">
        <v>0.96899999999999997</v>
      </c>
      <c r="F465">
        <v>13.602</v>
      </c>
      <c r="G465">
        <v>1.742</v>
      </c>
      <c r="H465">
        <v>5.5E-2</v>
      </c>
      <c r="I465">
        <v>0.91500000000000004</v>
      </c>
      <c r="J465">
        <v>0.95499999999999996</v>
      </c>
    </row>
    <row r="466" spans="1:10">
      <c r="B466" t="s">
        <v>130</v>
      </c>
      <c r="C466" s="1">
        <v>5506759</v>
      </c>
      <c r="D466">
        <v>33.5</v>
      </c>
      <c r="E466">
        <v>1.7210000000000001</v>
      </c>
      <c r="F466">
        <v>27.134</v>
      </c>
      <c r="G466">
        <v>4.0670000000000002</v>
      </c>
      <c r="H466">
        <v>0.09</v>
      </c>
      <c r="I466">
        <v>1.631</v>
      </c>
      <c r="J466">
        <v>1.716</v>
      </c>
    </row>
    <row r="467" spans="1:10">
      <c r="B467" t="s">
        <v>131</v>
      </c>
      <c r="C467" s="1">
        <v>3463283</v>
      </c>
      <c r="D467">
        <v>30.3</v>
      </c>
      <c r="E467">
        <v>1.1020000000000001</v>
      </c>
      <c r="F467">
        <v>17.766999999999999</v>
      </c>
      <c r="G467">
        <v>2.1179999999999999</v>
      </c>
      <c r="H467">
        <v>5.7000000000000002E-2</v>
      </c>
      <c r="I467">
        <v>1.0449999999999999</v>
      </c>
      <c r="J467">
        <v>1.0940000000000001</v>
      </c>
    </row>
    <row r="468" spans="1:10">
      <c r="B468" t="s">
        <v>132</v>
      </c>
      <c r="C468" s="1">
        <v>3919705</v>
      </c>
      <c r="D468">
        <v>36.700000000000003</v>
      </c>
      <c r="E468">
        <v>1.4770000000000001</v>
      </c>
      <c r="F468">
        <v>16.545000000000002</v>
      </c>
      <c r="G468">
        <v>2.552</v>
      </c>
      <c r="H468">
        <v>7.9000000000000001E-2</v>
      </c>
      <c r="I468">
        <v>1.3979999999999999</v>
      </c>
      <c r="J468">
        <v>1.4890000000000001</v>
      </c>
    </row>
    <row r="469" spans="1:10">
      <c r="B469" t="s">
        <v>133</v>
      </c>
      <c r="C469" s="1">
        <v>15710128</v>
      </c>
      <c r="D469">
        <v>33.1</v>
      </c>
      <c r="E469">
        <v>5.27</v>
      </c>
      <c r="F469">
        <v>75.048000000000002</v>
      </c>
      <c r="G469">
        <v>10.478999999999999</v>
      </c>
      <c r="H469">
        <v>0.28100000000000003</v>
      </c>
      <c r="I469">
        <v>4.9889999999999999</v>
      </c>
      <c r="J469">
        <v>5.2539999999999996</v>
      </c>
    </row>
    <row r="470" spans="1:10">
      <c r="C470" t="s">
        <v>134</v>
      </c>
      <c r="D470" t="s">
        <v>184</v>
      </c>
      <c r="E470" t="s">
        <v>184</v>
      </c>
      <c r="F470" t="s">
        <v>184</v>
      </c>
      <c r="G470" t="s">
        <v>185</v>
      </c>
      <c r="H470" t="s">
        <v>186</v>
      </c>
      <c r="I470" t="s">
        <v>186</v>
      </c>
      <c r="J470" t="s">
        <v>187</v>
      </c>
    </row>
    <row r="473" spans="1:10">
      <c r="A473" t="s">
        <v>171</v>
      </c>
    </row>
    <row r="475" spans="1:10">
      <c r="A475" t="s">
        <v>75</v>
      </c>
      <c r="B475" t="s">
        <v>129</v>
      </c>
      <c r="C475">
        <v>0</v>
      </c>
      <c r="D475">
        <v>0</v>
      </c>
      <c r="E475">
        <v>0.55800000000000005</v>
      </c>
      <c r="F475">
        <v>3.8109999999999999</v>
      </c>
      <c r="G475">
        <v>0.28899999999999998</v>
      </c>
      <c r="H475">
        <v>1.9E-2</v>
      </c>
      <c r="I475">
        <v>0.53900000000000003</v>
      </c>
      <c r="J475">
        <v>0.56299999999999994</v>
      </c>
    </row>
    <row r="476" spans="1:10">
      <c r="B476" t="s">
        <v>130</v>
      </c>
      <c r="C476">
        <v>0</v>
      </c>
      <c r="D476">
        <v>0</v>
      </c>
      <c r="E476">
        <v>0.93899999999999995</v>
      </c>
      <c r="F476">
        <v>5.2489999999999997</v>
      </c>
      <c r="G476">
        <v>0.59599999999999997</v>
      </c>
      <c r="H476">
        <v>2.5999999999999999E-2</v>
      </c>
      <c r="I476">
        <v>0.91300000000000003</v>
      </c>
      <c r="J476">
        <v>0.96399999999999997</v>
      </c>
    </row>
    <row r="477" spans="1:10">
      <c r="B477" t="s">
        <v>131</v>
      </c>
      <c r="C477">
        <v>0</v>
      </c>
      <c r="D477">
        <v>0</v>
      </c>
      <c r="E477">
        <v>0.60699999999999998</v>
      </c>
      <c r="F477">
        <v>3.468</v>
      </c>
      <c r="G477">
        <v>0.38500000000000001</v>
      </c>
      <c r="H477">
        <v>1.7999999999999999E-2</v>
      </c>
      <c r="I477">
        <v>0.58899999999999997</v>
      </c>
      <c r="J477">
        <v>0.62</v>
      </c>
    </row>
    <row r="478" spans="1:10">
      <c r="B478" t="s">
        <v>132</v>
      </c>
      <c r="C478">
        <v>0</v>
      </c>
      <c r="D478">
        <v>0</v>
      </c>
      <c r="E478">
        <v>0.91300000000000003</v>
      </c>
      <c r="F478">
        <v>3.7730000000000001</v>
      </c>
      <c r="G478">
        <v>0.46800000000000003</v>
      </c>
      <c r="H478">
        <v>2.5999999999999999E-2</v>
      </c>
      <c r="I478">
        <v>0.88700000000000001</v>
      </c>
      <c r="J478">
        <v>0.94899999999999995</v>
      </c>
    </row>
    <row r="479" spans="1:10">
      <c r="B479" t="s">
        <v>133</v>
      </c>
      <c r="C479">
        <v>0</v>
      </c>
      <c r="D479">
        <v>0</v>
      </c>
      <c r="E479">
        <v>3.0179999999999998</v>
      </c>
      <c r="F479">
        <v>16.300999999999998</v>
      </c>
      <c r="G479">
        <v>1.738</v>
      </c>
      <c r="H479">
        <v>8.8999999999999996E-2</v>
      </c>
      <c r="I479">
        <v>2.9289999999999998</v>
      </c>
      <c r="J479">
        <v>3.097</v>
      </c>
    </row>
    <row r="482" spans="1:10">
      <c r="A482" t="s">
        <v>159</v>
      </c>
      <c r="B482" t="s">
        <v>129</v>
      </c>
      <c r="C482" s="1">
        <v>239677</v>
      </c>
      <c r="D482">
        <v>43.4</v>
      </c>
      <c r="E482">
        <v>2.1000000000000001E-2</v>
      </c>
      <c r="F482">
        <v>0.81599999999999995</v>
      </c>
      <c r="G482">
        <v>0.10299999999999999</v>
      </c>
      <c r="H482">
        <v>2E-3</v>
      </c>
      <c r="I482">
        <v>1.9E-2</v>
      </c>
      <c r="J482">
        <v>1.9E-2</v>
      </c>
    </row>
    <row r="483" spans="1:10">
      <c r="B483" t="s">
        <v>130</v>
      </c>
      <c r="C483" s="1">
        <v>387912</v>
      </c>
      <c r="D483">
        <v>50.6</v>
      </c>
      <c r="E483">
        <v>3.5000000000000003E-2</v>
      </c>
      <c r="F483">
        <v>1.552</v>
      </c>
      <c r="G483">
        <v>0.21199999999999999</v>
      </c>
      <c r="H483">
        <v>3.0000000000000001E-3</v>
      </c>
      <c r="I483">
        <v>3.2000000000000001E-2</v>
      </c>
      <c r="J483">
        <v>3.3000000000000002E-2</v>
      </c>
    </row>
    <row r="484" spans="1:10">
      <c r="B484" t="s">
        <v>131</v>
      </c>
      <c r="C484" s="1">
        <v>291252</v>
      </c>
      <c r="D484">
        <v>48.3</v>
      </c>
      <c r="E484">
        <v>2.4E-2</v>
      </c>
      <c r="F484">
        <v>1.1599999999999999</v>
      </c>
      <c r="G484">
        <v>0.121</v>
      </c>
      <c r="H484">
        <v>2E-3</v>
      </c>
      <c r="I484">
        <v>2.1999999999999999E-2</v>
      </c>
      <c r="J484">
        <v>2.3E-2</v>
      </c>
    </row>
    <row r="485" spans="1:10">
      <c r="B485" t="s">
        <v>132</v>
      </c>
      <c r="C485" s="1">
        <v>343966</v>
      </c>
      <c r="D485">
        <v>49.5</v>
      </c>
      <c r="E485">
        <v>2.8000000000000001E-2</v>
      </c>
      <c r="F485">
        <v>1.1619999999999999</v>
      </c>
      <c r="G485">
        <v>0.153</v>
      </c>
      <c r="H485">
        <v>2E-3</v>
      </c>
      <c r="I485">
        <v>2.5999999999999999E-2</v>
      </c>
      <c r="J485">
        <v>2.5999999999999999E-2</v>
      </c>
    </row>
    <row r="486" spans="1:10">
      <c r="B486" t="s">
        <v>133</v>
      </c>
      <c r="C486" s="1">
        <v>1262806</v>
      </c>
      <c r="D486">
        <v>48.3</v>
      </c>
      <c r="E486">
        <v>0.108</v>
      </c>
      <c r="F486">
        <v>4.6900000000000004</v>
      </c>
      <c r="G486">
        <v>0.59</v>
      </c>
      <c r="H486">
        <v>0.01</v>
      </c>
      <c r="I486">
        <v>9.8000000000000004E-2</v>
      </c>
      <c r="J486">
        <v>0.10100000000000001</v>
      </c>
    </row>
    <row r="489" spans="1:10">
      <c r="A489" t="s">
        <v>160</v>
      </c>
      <c r="B489" t="s">
        <v>129</v>
      </c>
      <c r="C489" s="1">
        <v>675224</v>
      </c>
      <c r="D489">
        <v>22.8</v>
      </c>
      <c r="E489">
        <v>8.1000000000000003E-2</v>
      </c>
      <c r="F489">
        <v>2.294</v>
      </c>
      <c r="G489">
        <v>0.23899999999999999</v>
      </c>
      <c r="H489">
        <v>7.0000000000000001E-3</v>
      </c>
      <c r="I489">
        <v>7.3999999999999996E-2</v>
      </c>
      <c r="J489">
        <v>7.5999999999999998E-2</v>
      </c>
    </row>
    <row r="490" spans="1:10">
      <c r="B490" t="s">
        <v>130</v>
      </c>
      <c r="C490" s="1">
        <v>1185390</v>
      </c>
      <c r="D490">
        <v>27</v>
      </c>
      <c r="E490">
        <v>0.13300000000000001</v>
      </c>
      <c r="F490">
        <v>4.4729999999999999</v>
      </c>
      <c r="G490">
        <v>0.45700000000000002</v>
      </c>
      <c r="H490">
        <v>1.2E-2</v>
      </c>
      <c r="I490">
        <v>0.121</v>
      </c>
      <c r="J490">
        <v>0.125</v>
      </c>
    </row>
    <row r="491" spans="1:10">
      <c r="B491" t="s">
        <v>131</v>
      </c>
      <c r="C491" s="1">
        <v>721626</v>
      </c>
      <c r="D491">
        <v>23.9</v>
      </c>
      <c r="E491">
        <v>8.3000000000000004E-2</v>
      </c>
      <c r="F491">
        <v>2.8239999999999998</v>
      </c>
      <c r="G491">
        <v>0.25800000000000001</v>
      </c>
      <c r="H491">
        <v>7.0000000000000001E-3</v>
      </c>
      <c r="I491">
        <v>7.5999999999999998E-2</v>
      </c>
      <c r="J491">
        <v>7.9000000000000001E-2</v>
      </c>
    </row>
    <row r="492" spans="1:10">
      <c r="B492" t="s">
        <v>132</v>
      </c>
      <c r="C492" s="1">
        <v>759003</v>
      </c>
      <c r="D492">
        <v>27.6</v>
      </c>
      <c r="E492">
        <v>8.3000000000000004E-2</v>
      </c>
      <c r="F492">
        <v>2.3919999999999999</v>
      </c>
      <c r="G492">
        <v>0.252</v>
      </c>
      <c r="H492">
        <v>7.0000000000000001E-3</v>
      </c>
      <c r="I492">
        <v>7.5999999999999998E-2</v>
      </c>
      <c r="J492">
        <v>7.8E-2</v>
      </c>
    </row>
    <row r="493" spans="1:10">
      <c r="B493" t="s">
        <v>133</v>
      </c>
      <c r="C493" s="1">
        <v>3341244</v>
      </c>
      <c r="D493">
        <v>25.4</v>
      </c>
      <c r="E493">
        <v>0.38</v>
      </c>
      <c r="F493">
        <v>11.983000000000001</v>
      </c>
      <c r="G493">
        <v>1.2070000000000001</v>
      </c>
      <c r="H493">
        <v>3.3000000000000002E-2</v>
      </c>
      <c r="I493">
        <v>0.34699999999999998</v>
      </c>
      <c r="J493">
        <v>0.35899999999999999</v>
      </c>
    </row>
    <row r="496" spans="1:10">
      <c r="A496" t="s">
        <v>161</v>
      </c>
      <c r="B496" t="s">
        <v>129</v>
      </c>
      <c r="C496" s="1">
        <v>342643</v>
      </c>
      <c r="D496">
        <v>42.2</v>
      </c>
      <c r="E496">
        <v>3.1E-2</v>
      </c>
      <c r="F496">
        <v>1.1259999999999999</v>
      </c>
      <c r="G496">
        <v>0.185</v>
      </c>
      <c r="H496">
        <v>3.0000000000000001E-3</v>
      </c>
      <c r="I496">
        <v>2.8000000000000001E-2</v>
      </c>
      <c r="J496">
        <v>2.9000000000000001E-2</v>
      </c>
    </row>
    <row r="497" spans="1:10">
      <c r="B497" t="s">
        <v>130</v>
      </c>
      <c r="C497" s="1">
        <v>523384</v>
      </c>
      <c r="D497">
        <v>47.5</v>
      </c>
      <c r="E497">
        <v>5.0999999999999997E-2</v>
      </c>
      <c r="F497">
        <v>2.0129999999999999</v>
      </c>
      <c r="G497">
        <v>0.36299999999999999</v>
      </c>
      <c r="H497">
        <v>5.0000000000000001E-3</v>
      </c>
      <c r="I497">
        <v>4.5999999999999999E-2</v>
      </c>
      <c r="J497">
        <v>4.8000000000000001E-2</v>
      </c>
    </row>
    <row r="498" spans="1:10">
      <c r="B498" t="s">
        <v>131</v>
      </c>
      <c r="C498" s="1">
        <v>341285</v>
      </c>
      <c r="D498">
        <v>40.4</v>
      </c>
      <c r="E498">
        <v>3.3000000000000002E-2</v>
      </c>
      <c r="F498">
        <v>1.3440000000000001</v>
      </c>
      <c r="G498">
        <v>0.19400000000000001</v>
      </c>
      <c r="H498">
        <v>3.0000000000000001E-3</v>
      </c>
      <c r="I498">
        <v>0.03</v>
      </c>
      <c r="J498">
        <v>3.1E-2</v>
      </c>
    </row>
    <row r="499" spans="1:10">
      <c r="B499" t="s">
        <v>132</v>
      </c>
      <c r="C499" s="1">
        <v>517030</v>
      </c>
      <c r="D499">
        <v>47.2</v>
      </c>
      <c r="E499">
        <v>4.4999999999999998E-2</v>
      </c>
      <c r="F499">
        <v>1.6539999999999999</v>
      </c>
      <c r="G499">
        <v>0.29799999999999999</v>
      </c>
      <c r="H499">
        <v>4.0000000000000001E-3</v>
      </c>
      <c r="I499">
        <v>4.1000000000000002E-2</v>
      </c>
      <c r="J499">
        <v>4.2999999999999997E-2</v>
      </c>
    </row>
    <row r="500" spans="1:10">
      <c r="B500" t="s">
        <v>133</v>
      </c>
      <c r="C500" s="1">
        <v>1724342</v>
      </c>
      <c r="D500">
        <v>44.8</v>
      </c>
      <c r="E500">
        <v>0.16</v>
      </c>
      <c r="F500">
        <v>6.1369999999999996</v>
      </c>
      <c r="G500">
        <v>1.04</v>
      </c>
      <c r="H500">
        <v>1.4999999999999999E-2</v>
      </c>
      <c r="I500">
        <v>0.14399999999999999</v>
      </c>
      <c r="J500">
        <v>0.151</v>
      </c>
    </row>
    <row r="503" spans="1:10">
      <c r="A503" t="s">
        <v>162</v>
      </c>
      <c r="B503" t="s">
        <v>129</v>
      </c>
      <c r="C503" s="1">
        <v>336055</v>
      </c>
      <c r="D503">
        <v>14.8</v>
      </c>
      <c r="E503">
        <v>5.7000000000000002E-2</v>
      </c>
      <c r="F503">
        <v>1.4</v>
      </c>
      <c r="G503">
        <v>0.14899999999999999</v>
      </c>
      <c r="H503">
        <v>5.0000000000000001E-3</v>
      </c>
      <c r="I503">
        <v>5.1999999999999998E-2</v>
      </c>
      <c r="J503">
        <v>5.3999999999999999E-2</v>
      </c>
    </row>
    <row r="504" spans="1:10">
      <c r="B504" t="s">
        <v>130</v>
      </c>
      <c r="C504" s="1">
        <v>646560</v>
      </c>
      <c r="D504">
        <v>18</v>
      </c>
      <c r="E504">
        <v>9.9000000000000005E-2</v>
      </c>
      <c r="F504">
        <v>2.9630000000000001</v>
      </c>
      <c r="G504">
        <v>0.3</v>
      </c>
      <c r="H504">
        <v>8.0000000000000002E-3</v>
      </c>
      <c r="I504">
        <v>9.0999999999999998E-2</v>
      </c>
      <c r="J504">
        <v>9.4E-2</v>
      </c>
    </row>
    <row r="505" spans="1:10">
      <c r="B505" t="s">
        <v>131</v>
      </c>
      <c r="C505" s="1">
        <v>413152</v>
      </c>
      <c r="D505">
        <v>14.4</v>
      </c>
      <c r="E505">
        <v>7.0000000000000007E-2</v>
      </c>
      <c r="F505">
        <v>2.0169999999999999</v>
      </c>
      <c r="G505">
        <v>0.185</v>
      </c>
      <c r="H505">
        <v>5.0000000000000001E-3</v>
      </c>
      <c r="I505">
        <v>6.4000000000000001E-2</v>
      </c>
      <c r="J505">
        <v>6.7000000000000004E-2</v>
      </c>
    </row>
    <row r="506" spans="1:10">
      <c r="B506" t="s">
        <v>132</v>
      </c>
      <c r="C506" s="1">
        <v>423761</v>
      </c>
      <c r="D506">
        <v>19.100000000000001</v>
      </c>
      <c r="E506">
        <v>0.06</v>
      </c>
      <c r="F506">
        <v>1.62</v>
      </c>
      <c r="G506">
        <v>0.157</v>
      </c>
      <c r="H506">
        <v>4.0000000000000001E-3</v>
      </c>
      <c r="I506">
        <v>5.5E-2</v>
      </c>
      <c r="J506">
        <v>5.7000000000000002E-2</v>
      </c>
    </row>
    <row r="507" spans="1:10">
      <c r="B507" t="s">
        <v>133</v>
      </c>
      <c r="C507" s="1">
        <v>1819529</v>
      </c>
      <c r="D507">
        <v>16.600000000000001</v>
      </c>
      <c r="E507">
        <v>0.28399999999999997</v>
      </c>
      <c r="F507">
        <v>7.9989999999999997</v>
      </c>
      <c r="G507">
        <v>0.79</v>
      </c>
      <c r="H507">
        <v>2.1999999999999999E-2</v>
      </c>
      <c r="I507">
        <v>0.26200000000000001</v>
      </c>
      <c r="J507">
        <v>0.27300000000000002</v>
      </c>
    </row>
    <row r="508" spans="1:10">
      <c r="C508" t="s">
        <v>134</v>
      </c>
      <c r="D508" t="s">
        <v>184</v>
      </c>
      <c r="E508" t="s">
        <v>184</v>
      </c>
      <c r="F508" t="s">
        <v>184</v>
      </c>
      <c r="G508" t="s">
        <v>185</v>
      </c>
      <c r="H508" t="s">
        <v>186</v>
      </c>
      <c r="I508" t="s">
        <v>186</v>
      </c>
      <c r="J508" t="s">
        <v>187</v>
      </c>
    </row>
    <row r="510" spans="1:10">
      <c r="A510" t="s">
        <v>188</v>
      </c>
      <c r="B510" t="s">
        <v>129</v>
      </c>
      <c r="C510" s="1">
        <v>1593599</v>
      </c>
      <c r="D510">
        <v>24.2</v>
      </c>
      <c r="E510">
        <v>0.748</v>
      </c>
      <c r="F510">
        <v>9.4469999999999992</v>
      </c>
      <c r="G510">
        <v>0.96399999999999997</v>
      </c>
      <c r="H510">
        <v>3.5999999999999997E-2</v>
      </c>
      <c r="I510">
        <v>0.71199999999999997</v>
      </c>
      <c r="J510">
        <v>0.74299999999999999</v>
      </c>
    </row>
    <row r="511" spans="1:10">
      <c r="B511" t="s">
        <v>130</v>
      </c>
      <c r="C511" s="1">
        <v>2743246</v>
      </c>
      <c r="D511">
        <v>27.8</v>
      </c>
      <c r="E511">
        <v>1.2569999999999999</v>
      </c>
      <c r="F511">
        <v>16.248999999999999</v>
      </c>
      <c r="G511">
        <v>1.929</v>
      </c>
      <c r="H511">
        <v>5.5E-2</v>
      </c>
      <c r="I511">
        <v>1.202</v>
      </c>
      <c r="J511">
        <v>1.264</v>
      </c>
    </row>
    <row r="512" spans="1:10">
      <c r="B512" t="s">
        <v>131</v>
      </c>
      <c r="C512" s="1">
        <v>1767315</v>
      </c>
      <c r="D512">
        <v>24.1</v>
      </c>
      <c r="E512">
        <v>0.81799999999999995</v>
      </c>
      <c r="F512">
        <v>10.813000000000001</v>
      </c>
      <c r="G512">
        <v>1.143</v>
      </c>
      <c r="H512">
        <v>3.5000000000000003E-2</v>
      </c>
      <c r="I512">
        <v>0.78200000000000003</v>
      </c>
      <c r="J512">
        <v>0.82</v>
      </c>
    </row>
    <row r="513" spans="1:10">
      <c r="B513" t="s">
        <v>132</v>
      </c>
      <c r="C513" s="1">
        <v>2043760</v>
      </c>
      <c r="D513">
        <v>30.3</v>
      </c>
      <c r="E513">
        <v>1.1279999999999999</v>
      </c>
      <c r="F513">
        <v>10.601000000000001</v>
      </c>
      <c r="G513">
        <v>1.329</v>
      </c>
      <c r="H513">
        <v>4.3999999999999997E-2</v>
      </c>
      <c r="I513">
        <v>1.0840000000000001</v>
      </c>
      <c r="J513">
        <v>1.1539999999999999</v>
      </c>
    </row>
    <row r="514" spans="1:10">
      <c r="B514" t="s">
        <v>133</v>
      </c>
      <c r="C514" s="1">
        <v>8147921</v>
      </c>
      <c r="D514">
        <v>26.7</v>
      </c>
      <c r="E514">
        <v>3.95</v>
      </c>
      <c r="F514">
        <v>47.109000000000002</v>
      </c>
      <c r="G514">
        <v>5.3650000000000002</v>
      </c>
      <c r="H514">
        <v>0.16900000000000001</v>
      </c>
      <c r="I514">
        <v>3.78</v>
      </c>
      <c r="J514">
        <v>3.9809999999999999</v>
      </c>
    </row>
    <row r="515" spans="1:10">
      <c r="C515" t="s">
        <v>134</v>
      </c>
      <c r="D515" t="s">
        <v>184</v>
      </c>
      <c r="E515" t="s">
        <v>184</v>
      </c>
      <c r="F515" t="s">
        <v>184</v>
      </c>
      <c r="G515" t="s">
        <v>185</v>
      </c>
      <c r="H515" t="s">
        <v>186</v>
      </c>
      <c r="I515" t="s">
        <v>186</v>
      </c>
      <c r="J515" t="s">
        <v>187</v>
      </c>
    </row>
    <row r="518" spans="1:10">
      <c r="A518" t="s">
        <v>172</v>
      </c>
    </row>
    <row r="520" spans="1:10">
      <c r="A520" t="s">
        <v>75</v>
      </c>
      <c r="B520" t="s">
        <v>129</v>
      </c>
      <c r="C520">
        <v>0</v>
      </c>
      <c r="D520">
        <v>0</v>
      </c>
      <c r="E520">
        <v>0.42</v>
      </c>
      <c r="F520">
        <v>2.8809999999999998</v>
      </c>
      <c r="G520">
        <v>0.246</v>
      </c>
      <c r="H520">
        <v>1.7999999999999999E-2</v>
      </c>
      <c r="I520">
        <v>0.40200000000000002</v>
      </c>
      <c r="J520">
        <v>0.42</v>
      </c>
    </row>
    <row r="521" spans="1:10">
      <c r="B521" t="s">
        <v>130</v>
      </c>
      <c r="C521">
        <v>0</v>
      </c>
      <c r="D521">
        <v>0</v>
      </c>
      <c r="E521">
        <v>0.69899999999999995</v>
      </c>
      <c r="F521">
        <v>3.94</v>
      </c>
      <c r="G521">
        <v>0.48699999999999999</v>
      </c>
      <c r="H521">
        <v>2.4E-2</v>
      </c>
      <c r="I521">
        <v>0.67500000000000004</v>
      </c>
      <c r="J521">
        <v>0.71399999999999997</v>
      </c>
    </row>
    <row r="522" spans="1:10">
      <c r="B522" t="s">
        <v>131</v>
      </c>
      <c r="C522">
        <v>0</v>
      </c>
      <c r="D522">
        <v>0</v>
      </c>
      <c r="E522">
        <v>0.45300000000000001</v>
      </c>
      <c r="F522">
        <v>2.5840000000000001</v>
      </c>
      <c r="G522">
        <v>0.315</v>
      </c>
      <c r="H522">
        <v>1.7000000000000001E-2</v>
      </c>
      <c r="I522">
        <v>0.436</v>
      </c>
      <c r="J522">
        <v>0.45900000000000002</v>
      </c>
    </row>
    <row r="523" spans="1:10">
      <c r="B523" t="s">
        <v>132</v>
      </c>
      <c r="C523">
        <v>0</v>
      </c>
      <c r="D523">
        <v>0</v>
      </c>
      <c r="E523">
        <v>0.72799999999999998</v>
      </c>
      <c r="F523">
        <v>2.9910000000000001</v>
      </c>
      <c r="G523">
        <v>0.56499999999999995</v>
      </c>
      <c r="H523">
        <v>4.3999999999999997E-2</v>
      </c>
      <c r="I523">
        <v>0.68300000000000005</v>
      </c>
      <c r="J523">
        <v>0.73599999999999999</v>
      </c>
    </row>
    <row r="524" spans="1:10">
      <c r="B524" t="s">
        <v>133</v>
      </c>
      <c r="C524">
        <v>0</v>
      </c>
      <c r="D524">
        <v>0</v>
      </c>
      <c r="E524">
        <v>2.2999999999999998</v>
      </c>
      <c r="F524">
        <v>12.397</v>
      </c>
      <c r="G524">
        <v>1.613</v>
      </c>
      <c r="H524">
        <v>0.10299999999999999</v>
      </c>
      <c r="I524">
        <v>2.1970000000000001</v>
      </c>
      <c r="J524">
        <v>2.3290000000000002</v>
      </c>
    </row>
    <row r="527" spans="1:10">
      <c r="A527" t="s">
        <v>159</v>
      </c>
      <c r="B527" t="s">
        <v>129</v>
      </c>
      <c r="C527" s="1">
        <v>578065</v>
      </c>
      <c r="D527">
        <v>56.5</v>
      </c>
      <c r="E527">
        <v>5.6000000000000001E-2</v>
      </c>
      <c r="F527">
        <v>1.5820000000000001</v>
      </c>
      <c r="G527">
        <v>0.53800000000000003</v>
      </c>
      <c r="H527">
        <v>7.0000000000000001E-3</v>
      </c>
      <c r="I527">
        <v>4.9000000000000002E-2</v>
      </c>
      <c r="J527">
        <v>5.2999999999999999E-2</v>
      </c>
    </row>
    <row r="528" spans="1:10">
      <c r="B528" t="s">
        <v>130</v>
      </c>
      <c r="C528" s="1">
        <v>923793</v>
      </c>
      <c r="D528">
        <v>58.7</v>
      </c>
      <c r="E528">
        <v>0.108</v>
      </c>
      <c r="F528">
        <v>2.7530000000000001</v>
      </c>
      <c r="G528">
        <v>1.3580000000000001</v>
      </c>
      <c r="H528">
        <v>1.4E-2</v>
      </c>
      <c r="I528">
        <v>9.5000000000000001E-2</v>
      </c>
      <c r="J528">
        <v>0.10299999999999999</v>
      </c>
    </row>
    <row r="529" spans="1:10">
      <c r="B529" t="s">
        <v>131</v>
      </c>
      <c r="C529" s="1">
        <v>572243</v>
      </c>
      <c r="D529">
        <v>57.8</v>
      </c>
      <c r="E529">
        <v>5.7000000000000002E-2</v>
      </c>
      <c r="F529">
        <v>1.8029999999999999</v>
      </c>
      <c r="G529">
        <v>0.59099999999999997</v>
      </c>
      <c r="H529">
        <v>7.0000000000000001E-3</v>
      </c>
      <c r="I529">
        <v>0.05</v>
      </c>
      <c r="J529">
        <v>5.3999999999999999E-2</v>
      </c>
    </row>
    <row r="530" spans="1:10">
      <c r="B530" t="s">
        <v>132</v>
      </c>
      <c r="C530" s="1">
        <v>782975</v>
      </c>
      <c r="D530">
        <v>58.9</v>
      </c>
      <c r="E530">
        <v>7.1999999999999995E-2</v>
      </c>
      <c r="F530">
        <v>1.984</v>
      </c>
      <c r="G530">
        <v>0.77800000000000002</v>
      </c>
      <c r="H530">
        <v>8.9999999999999993E-3</v>
      </c>
      <c r="I530">
        <v>6.3E-2</v>
      </c>
      <c r="J530">
        <v>6.8000000000000005E-2</v>
      </c>
    </row>
    <row r="531" spans="1:10">
      <c r="B531" t="s">
        <v>133</v>
      </c>
      <c r="C531" s="1">
        <v>2857074</v>
      </c>
      <c r="D531">
        <v>58.1</v>
      </c>
      <c r="E531">
        <v>0.29299999999999998</v>
      </c>
      <c r="F531">
        <v>8.1210000000000004</v>
      </c>
      <c r="G531">
        <v>3.2639999999999998</v>
      </c>
      <c r="H531">
        <v>3.5999999999999997E-2</v>
      </c>
      <c r="I531">
        <v>0.25700000000000001</v>
      </c>
      <c r="J531">
        <v>0.27800000000000002</v>
      </c>
    </row>
    <row r="534" spans="1:10">
      <c r="A534" t="s">
        <v>160</v>
      </c>
      <c r="B534" t="s">
        <v>129</v>
      </c>
      <c r="C534" s="1">
        <v>1376447</v>
      </c>
      <c r="D534">
        <v>25.1</v>
      </c>
      <c r="E534">
        <v>0.154</v>
      </c>
      <c r="F534">
        <v>4.3570000000000002</v>
      </c>
      <c r="G534">
        <v>0.47699999999999998</v>
      </c>
      <c r="H534">
        <v>1.2999999999999999E-2</v>
      </c>
      <c r="I534">
        <v>0.14099999999999999</v>
      </c>
      <c r="J534">
        <v>0.14599999999999999</v>
      </c>
    </row>
    <row r="535" spans="1:10">
      <c r="B535" t="s">
        <v>130</v>
      </c>
      <c r="C535" s="1">
        <v>2349515</v>
      </c>
      <c r="D535">
        <v>28.7</v>
      </c>
      <c r="E535">
        <v>0.25800000000000001</v>
      </c>
      <c r="F535">
        <v>8.5640000000000001</v>
      </c>
      <c r="G535">
        <v>0.95699999999999996</v>
      </c>
      <c r="H535">
        <v>2.1999999999999999E-2</v>
      </c>
      <c r="I535">
        <v>0.23599999999999999</v>
      </c>
      <c r="J535">
        <v>0.245</v>
      </c>
    </row>
    <row r="536" spans="1:10">
      <c r="B536" t="s">
        <v>131</v>
      </c>
      <c r="C536" s="1">
        <v>1509632</v>
      </c>
      <c r="D536">
        <v>26.6</v>
      </c>
      <c r="E536">
        <v>0.16200000000000001</v>
      </c>
      <c r="F536">
        <v>5.6749999999999998</v>
      </c>
      <c r="G536">
        <v>0.51600000000000001</v>
      </c>
      <c r="H536">
        <v>1.2E-2</v>
      </c>
      <c r="I536">
        <v>0.15</v>
      </c>
      <c r="J536">
        <v>0.155</v>
      </c>
    </row>
    <row r="537" spans="1:10">
      <c r="B537" t="s">
        <v>132</v>
      </c>
      <c r="C537" s="1">
        <v>1521659</v>
      </c>
      <c r="D537">
        <v>28.7</v>
      </c>
      <c r="E537">
        <v>0.152</v>
      </c>
      <c r="F537">
        <v>4.4939999999999998</v>
      </c>
      <c r="G537">
        <v>0.48</v>
      </c>
      <c r="H537">
        <v>0.01</v>
      </c>
      <c r="I537">
        <v>0.14199999999999999</v>
      </c>
      <c r="J537">
        <v>0.14599999999999999</v>
      </c>
    </row>
    <row r="538" spans="1:10">
      <c r="B538" t="s">
        <v>133</v>
      </c>
      <c r="C538" s="1">
        <v>6757253</v>
      </c>
      <c r="D538">
        <v>27.4</v>
      </c>
      <c r="E538">
        <v>0.72599999999999998</v>
      </c>
      <c r="F538">
        <v>23.09</v>
      </c>
      <c r="G538">
        <v>2.4300000000000002</v>
      </c>
      <c r="H538">
        <v>5.7000000000000002E-2</v>
      </c>
      <c r="I538">
        <v>0.66900000000000004</v>
      </c>
      <c r="J538">
        <v>0.69199999999999995</v>
      </c>
    </row>
    <row r="541" spans="1:10">
      <c r="A541" t="s">
        <v>161</v>
      </c>
      <c r="B541" t="s">
        <v>129</v>
      </c>
      <c r="C541" s="1">
        <v>46424</v>
      </c>
      <c r="D541">
        <v>52.7</v>
      </c>
      <c r="E541">
        <v>4.0000000000000001E-3</v>
      </c>
      <c r="F541">
        <v>0.13400000000000001</v>
      </c>
      <c r="G541">
        <v>0.03</v>
      </c>
      <c r="H541">
        <v>0</v>
      </c>
      <c r="I541">
        <v>3.0000000000000001E-3</v>
      </c>
      <c r="J541">
        <v>4.0000000000000001E-3</v>
      </c>
    </row>
    <row r="542" spans="1:10">
      <c r="B542" t="s">
        <v>130</v>
      </c>
      <c r="C542" s="1">
        <v>71157</v>
      </c>
      <c r="D542">
        <v>52.6</v>
      </c>
      <c r="E542">
        <v>7.0000000000000001E-3</v>
      </c>
      <c r="F542">
        <v>0.24</v>
      </c>
      <c r="G542">
        <v>7.0000000000000007E-2</v>
      </c>
      <c r="H542">
        <v>1E-3</v>
      </c>
      <c r="I542">
        <v>6.0000000000000001E-3</v>
      </c>
      <c r="J542">
        <v>7.0000000000000001E-3</v>
      </c>
    </row>
    <row r="543" spans="1:10">
      <c r="B543" t="s">
        <v>131</v>
      </c>
      <c r="C543" s="1">
        <v>44105</v>
      </c>
      <c r="D543">
        <v>52.4</v>
      </c>
      <c r="E543">
        <v>4.0000000000000001E-3</v>
      </c>
      <c r="F543">
        <v>0.151</v>
      </c>
      <c r="G543">
        <v>0.03</v>
      </c>
      <c r="H543">
        <v>0</v>
      </c>
      <c r="I543">
        <v>3.0000000000000001E-3</v>
      </c>
      <c r="J543">
        <v>4.0000000000000001E-3</v>
      </c>
    </row>
    <row r="544" spans="1:10">
      <c r="B544" t="s">
        <v>132</v>
      </c>
      <c r="C544" s="1">
        <v>54689</v>
      </c>
      <c r="D544">
        <v>52.5</v>
      </c>
      <c r="E544">
        <v>4.0000000000000001E-3</v>
      </c>
      <c r="F544">
        <v>0.14899999999999999</v>
      </c>
      <c r="G544">
        <v>3.4000000000000002E-2</v>
      </c>
      <c r="H544">
        <v>0</v>
      </c>
      <c r="I544">
        <v>4.0000000000000001E-3</v>
      </c>
      <c r="J544">
        <v>4.0000000000000001E-3</v>
      </c>
    </row>
    <row r="545" spans="1:10">
      <c r="B545" t="s">
        <v>133</v>
      </c>
      <c r="C545" s="1">
        <v>216374</v>
      </c>
      <c r="D545">
        <v>52.6</v>
      </c>
      <c r="E545">
        <v>1.9E-2</v>
      </c>
      <c r="F545">
        <v>0.67400000000000004</v>
      </c>
      <c r="G545">
        <v>0.16300000000000001</v>
      </c>
      <c r="H545">
        <v>2E-3</v>
      </c>
      <c r="I545">
        <v>1.7000000000000001E-2</v>
      </c>
      <c r="J545">
        <v>1.7999999999999999E-2</v>
      </c>
    </row>
    <row r="548" spans="1:10">
      <c r="A548" t="s">
        <v>162</v>
      </c>
      <c r="B548" t="s">
        <v>129</v>
      </c>
      <c r="C548" s="1">
        <v>124310</v>
      </c>
      <c r="D548">
        <v>20.399999999999999</v>
      </c>
      <c r="E548">
        <v>1.6E-2</v>
      </c>
      <c r="F548">
        <v>0.42099999999999999</v>
      </c>
      <c r="G548">
        <v>4.5999999999999999E-2</v>
      </c>
      <c r="H548">
        <v>1E-3</v>
      </c>
      <c r="I548">
        <v>1.4E-2</v>
      </c>
      <c r="J548">
        <v>1.4999999999999999E-2</v>
      </c>
    </row>
    <row r="549" spans="1:10">
      <c r="B549" t="s">
        <v>130</v>
      </c>
      <c r="C549" s="1">
        <v>214039</v>
      </c>
      <c r="D549">
        <v>26.1</v>
      </c>
      <c r="E549">
        <v>2.5000000000000001E-2</v>
      </c>
      <c r="F549">
        <v>0.80600000000000005</v>
      </c>
      <c r="G549">
        <v>0.09</v>
      </c>
      <c r="H549">
        <v>2E-3</v>
      </c>
      <c r="I549">
        <v>2.3E-2</v>
      </c>
      <c r="J549">
        <v>2.4E-2</v>
      </c>
    </row>
    <row r="550" spans="1:10">
      <c r="B550" t="s">
        <v>131</v>
      </c>
      <c r="C550" s="1">
        <v>134175</v>
      </c>
      <c r="D550">
        <v>22.4</v>
      </c>
      <c r="E550">
        <v>1.6E-2</v>
      </c>
      <c r="F550">
        <v>0.53300000000000003</v>
      </c>
      <c r="G550">
        <v>4.7E-2</v>
      </c>
      <c r="H550">
        <v>1E-3</v>
      </c>
      <c r="I550">
        <v>1.4999999999999999E-2</v>
      </c>
      <c r="J550">
        <v>1.4999999999999999E-2</v>
      </c>
    </row>
    <row r="551" spans="1:10">
      <c r="B551" t="s">
        <v>132</v>
      </c>
      <c r="C551" s="1">
        <v>140843</v>
      </c>
      <c r="D551">
        <v>25.6</v>
      </c>
      <c r="E551">
        <v>1.4999999999999999E-2</v>
      </c>
      <c r="F551">
        <v>0.42699999999999999</v>
      </c>
      <c r="G551">
        <v>4.5999999999999999E-2</v>
      </c>
      <c r="H551">
        <v>1E-3</v>
      </c>
      <c r="I551">
        <v>1.4E-2</v>
      </c>
      <c r="J551">
        <v>1.4E-2</v>
      </c>
    </row>
    <row r="552" spans="1:10">
      <c r="B552" t="s">
        <v>133</v>
      </c>
      <c r="C552" s="1">
        <v>613366</v>
      </c>
      <c r="D552">
        <v>23.8</v>
      </c>
      <c r="E552">
        <v>7.0999999999999994E-2</v>
      </c>
      <c r="F552">
        <v>2.1859999999999999</v>
      </c>
      <c r="G552">
        <v>0.23</v>
      </c>
      <c r="H552">
        <v>5.0000000000000001E-3</v>
      </c>
      <c r="I552">
        <v>6.6000000000000003E-2</v>
      </c>
      <c r="J552">
        <v>6.8000000000000005E-2</v>
      </c>
    </row>
    <row r="553" spans="1:10">
      <c r="C553" t="s">
        <v>134</v>
      </c>
      <c r="D553" t="s">
        <v>184</v>
      </c>
      <c r="E553" t="s">
        <v>184</v>
      </c>
      <c r="F553" t="s">
        <v>184</v>
      </c>
      <c r="G553" t="s">
        <v>185</v>
      </c>
      <c r="H553" t="s">
        <v>186</v>
      </c>
      <c r="I553" t="s">
        <v>186</v>
      </c>
      <c r="J553" t="s">
        <v>187</v>
      </c>
    </row>
    <row r="555" spans="1:10">
      <c r="A555" t="s">
        <v>188</v>
      </c>
      <c r="B555" t="s">
        <v>129</v>
      </c>
      <c r="C555" s="1">
        <v>2125245</v>
      </c>
      <c r="D555">
        <v>29.5</v>
      </c>
      <c r="E555">
        <v>0.64900000000000002</v>
      </c>
      <c r="F555">
        <v>9.375</v>
      </c>
      <c r="G555">
        <v>1.337</v>
      </c>
      <c r="H555">
        <v>3.9E-2</v>
      </c>
      <c r="I555">
        <v>0.61</v>
      </c>
      <c r="J555">
        <v>0.63800000000000001</v>
      </c>
    </row>
    <row r="556" spans="1:10">
      <c r="B556" t="s">
        <v>130</v>
      </c>
      <c r="C556" s="1">
        <v>3558503</v>
      </c>
      <c r="D556">
        <v>33.200000000000003</v>
      </c>
      <c r="E556">
        <v>1.0980000000000001</v>
      </c>
      <c r="F556">
        <v>16.302</v>
      </c>
      <c r="G556">
        <v>2.9609999999999999</v>
      </c>
      <c r="H556">
        <v>6.3E-2</v>
      </c>
      <c r="I556">
        <v>1.0349999999999999</v>
      </c>
      <c r="J556">
        <v>1.0920000000000001</v>
      </c>
    </row>
    <row r="557" spans="1:10">
      <c r="B557" t="s">
        <v>131</v>
      </c>
      <c r="C557" s="1">
        <v>2260155</v>
      </c>
      <c r="D557">
        <v>30.7</v>
      </c>
      <c r="E557">
        <v>0.69099999999999995</v>
      </c>
      <c r="F557">
        <v>10.746</v>
      </c>
      <c r="G557">
        <v>1.4990000000000001</v>
      </c>
      <c r="H557">
        <v>3.6999999999999998E-2</v>
      </c>
      <c r="I557">
        <v>0.65400000000000003</v>
      </c>
      <c r="J557">
        <v>0.68700000000000006</v>
      </c>
    </row>
    <row r="558" spans="1:10">
      <c r="B558" t="s">
        <v>132</v>
      </c>
      <c r="C558" s="1">
        <v>2500165</v>
      </c>
      <c r="D558">
        <v>34.299999999999997</v>
      </c>
      <c r="E558">
        <v>0.97</v>
      </c>
      <c r="F558">
        <v>10.045</v>
      </c>
      <c r="G558">
        <v>1.903</v>
      </c>
      <c r="H558">
        <v>6.4000000000000001E-2</v>
      </c>
      <c r="I558">
        <v>0.90600000000000003</v>
      </c>
      <c r="J558">
        <v>0.96799999999999997</v>
      </c>
    </row>
    <row r="559" spans="1:10">
      <c r="B559" t="s">
        <v>133</v>
      </c>
      <c r="C559" s="1">
        <v>10444068</v>
      </c>
      <c r="D559">
        <v>32.1</v>
      </c>
      <c r="E559">
        <v>3.4079999999999999</v>
      </c>
      <c r="F559">
        <v>46.468000000000004</v>
      </c>
      <c r="G559">
        <v>7.7</v>
      </c>
      <c r="H559">
        <v>0.20300000000000001</v>
      </c>
      <c r="I559">
        <v>3.2050000000000001</v>
      </c>
      <c r="J559">
        <v>3.3849999999999998</v>
      </c>
    </row>
    <row r="560" spans="1:10">
      <c r="C560" t="s">
        <v>134</v>
      </c>
      <c r="D560" t="s">
        <v>184</v>
      </c>
      <c r="E560" t="s">
        <v>184</v>
      </c>
      <c r="F560" t="s">
        <v>184</v>
      </c>
      <c r="G560" t="s">
        <v>185</v>
      </c>
      <c r="H560" t="s">
        <v>186</v>
      </c>
      <c r="I560" t="s">
        <v>186</v>
      </c>
      <c r="J560" t="s">
        <v>187</v>
      </c>
    </row>
    <row r="563" spans="1:10">
      <c r="A563" t="s">
        <v>173</v>
      </c>
    </row>
    <row r="565" spans="1:10">
      <c r="A565" t="s">
        <v>75</v>
      </c>
      <c r="B565" t="s">
        <v>129</v>
      </c>
      <c r="C565">
        <v>0</v>
      </c>
      <c r="D565">
        <v>0</v>
      </c>
      <c r="E565">
        <v>0.223</v>
      </c>
      <c r="F565">
        <v>1.5780000000000001</v>
      </c>
      <c r="G565">
        <v>0.113</v>
      </c>
      <c r="H565">
        <v>8.0000000000000002E-3</v>
      </c>
      <c r="I565">
        <v>0.215</v>
      </c>
      <c r="J565">
        <v>0.224</v>
      </c>
    </row>
    <row r="566" spans="1:10">
      <c r="B566" t="s">
        <v>130</v>
      </c>
      <c r="C566">
        <v>0</v>
      </c>
      <c r="D566">
        <v>0</v>
      </c>
      <c r="E566">
        <v>0.35599999999999998</v>
      </c>
      <c r="F566">
        <v>2.0670000000000002</v>
      </c>
      <c r="G566">
        <v>0.22700000000000001</v>
      </c>
      <c r="H566">
        <v>0.01</v>
      </c>
      <c r="I566">
        <v>0.34599999999999997</v>
      </c>
      <c r="J566">
        <v>0.36499999999999999</v>
      </c>
    </row>
    <row r="567" spans="1:10">
      <c r="B567" t="s">
        <v>131</v>
      </c>
      <c r="C567">
        <v>0</v>
      </c>
      <c r="D567">
        <v>0</v>
      </c>
      <c r="E567">
        <v>0.23100000000000001</v>
      </c>
      <c r="F567">
        <v>1.3580000000000001</v>
      </c>
      <c r="G567">
        <v>0.14499999999999999</v>
      </c>
      <c r="H567">
        <v>7.0000000000000001E-3</v>
      </c>
      <c r="I567">
        <v>0.22500000000000001</v>
      </c>
      <c r="J567">
        <v>0.23599999999999999</v>
      </c>
    </row>
    <row r="568" spans="1:10">
      <c r="B568" t="s">
        <v>132</v>
      </c>
      <c r="C568">
        <v>0</v>
      </c>
      <c r="D568">
        <v>0</v>
      </c>
      <c r="E568">
        <v>0.34200000000000003</v>
      </c>
      <c r="F568">
        <v>1.53</v>
      </c>
      <c r="G568">
        <v>0.16</v>
      </c>
      <c r="H568">
        <v>8.0000000000000002E-3</v>
      </c>
      <c r="I568">
        <v>0.33400000000000002</v>
      </c>
      <c r="J568">
        <v>0.35599999999999998</v>
      </c>
    </row>
    <row r="569" spans="1:10">
      <c r="B569" t="s">
        <v>133</v>
      </c>
      <c r="C569">
        <v>0</v>
      </c>
      <c r="D569">
        <v>0</v>
      </c>
      <c r="E569">
        <v>1.1519999999999999</v>
      </c>
      <c r="F569">
        <v>6.5339999999999998</v>
      </c>
      <c r="G569">
        <v>0.64500000000000002</v>
      </c>
      <c r="H569">
        <v>3.2000000000000001E-2</v>
      </c>
      <c r="I569">
        <v>1.1200000000000001</v>
      </c>
      <c r="J569">
        <v>1.181</v>
      </c>
    </row>
    <row r="572" spans="1:10">
      <c r="A572" t="s">
        <v>159</v>
      </c>
      <c r="B572" t="s">
        <v>129</v>
      </c>
      <c r="C572" s="1">
        <v>7959</v>
      </c>
      <c r="D572">
        <v>44.1</v>
      </c>
      <c r="E572">
        <v>1E-3</v>
      </c>
      <c r="F572">
        <v>2.3E-2</v>
      </c>
      <c r="G572">
        <v>3.0000000000000001E-3</v>
      </c>
      <c r="H572">
        <v>0</v>
      </c>
      <c r="I572">
        <v>1E-3</v>
      </c>
      <c r="J572">
        <v>1E-3</v>
      </c>
    </row>
    <row r="573" spans="1:10">
      <c r="B573" t="s">
        <v>130</v>
      </c>
      <c r="C573" s="1">
        <v>16010</v>
      </c>
      <c r="D573">
        <v>43.4</v>
      </c>
      <c r="E573">
        <v>2E-3</v>
      </c>
      <c r="F573">
        <v>0.06</v>
      </c>
      <c r="G573">
        <v>0.01</v>
      </c>
      <c r="H573">
        <v>0</v>
      </c>
      <c r="I573">
        <v>1E-3</v>
      </c>
      <c r="J573">
        <v>2E-3</v>
      </c>
    </row>
    <row r="574" spans="1:10">
      <c r="B574" t="s">
        <v>131</v>
      </c>
      <c r="C574" s="1">
        <v>9296</v>
      </c>
      <c r="D574">
        <v>37</v>
      </c>
      <c r="E574">
        <v>1E-3</v>
      </c>
      <c r="F574">
        <v>3.4000000000000002E-2</v>
      </c>
      <c r="G574">
        <v>4.0000000000000001E-3</v>
      </c>
      <c r="H574">
        <v>0</v>
      </c>
      <c r="I574">
        <v>1E-3</v>
      </c>
      <c r="J574">
        <v>1E-3</v>
      </c>
    </row>
    <row r="575" spans="1:10">
      <c r="B575" t="s">
        <v>132</v>
      </c>
      <c r="C575" s="1">
        <v>17276</v>
      </c>
      <c r="D575">
        <v>43.1</v>
      </c>
      <c r="E575">
        <v>1E-3</v>
      </c>
      <c r="F575">
        <v>4.8000000000000001E-2</v>
      </c>
      <c r="G575">
        <v>7.0000000000000001E-3</v>
      </c>
      <c r="H575">
        <v>0</v>
      </c>
      <c r="I575">
        <v>1E-3</v>
      </c>
      <c r="J575">
        <v>1E-3</v>
      </c>
    </row>
    <row r="576" spans="1:10">
      <c r="B576" t="s">
        <v>133</v>
      </c>
      <c r="C576" s="1">
        <v>50541</v>
      </c>
      <c r="D576">
        <v>42.1</v>
      </c>
      <c r="E576">
        <v>5.0000000000000001E-3</v>
      </c>
      <c r="F576">
        <v>0.16600000000000001</v>
      </c>
      <c r="G576">
        <v>2.4E-2</v>
      </c>
      <c r="H576">
        <v>0</v>
      </c>
      <c r="I576">
        <v>4.0000000000000001E-3</v>
      </c>
      <c r="J576">
        <v>4.0000000000000001E-3</v>
      </c>
    </row>
    <row r="579" spans="1:10">
      <c r="A579" t="s">
        <v>160</v>
      </c>
      <c r="B579" t="s">
        <v>129</v>
      </c>
      <c r="C579" s="1">
        <v>651185</v>
      </c>
      <c r="D579">
        <v>27.7</v>
      </c>
      <c r="E579">
        <v>6.8000000000000005E-2</v>
      </c>
      <c r="F579">
        <v>1.81</v>
      </c>
      <c r="G579">
        <v>0.222</v>
      </c>
      <c r="H579">
        <v>6.0000000000000001E-3</v>
      </c>
      <c r="I579">
        <v>6.2E-2</v>
      </c>
      <c r="J579">
        <v>6.5000000000000002E-2</v>
      </c>
    </row>
    <row r="580" spans="1:10">
      <c r="B580" t="s">
        <v>130</v>
      </c>
      <c r="C580" s="1">
        <v>1190119</v>
      </c>
      <c r="D580">
        <v>29.3</v>
      </c>
      <c r="E580">
        <v>0.13100000000000001</v>
      </c>
      <c r="F580">
        <v>4.1399999999999997</v>
      </c>
      <c r="G580">
        <v>0.441</v>
      </c>
      <c r="H580">
        <v>0.01</v>
      </c>
      <c r="I580">
        <v>0.122</v>
      </c>
      <c r="J580">
        <v>0.125</v>
      </c>
    </row>
    <row r="581" spans="1:10">
      <c r="B581" t="s">
        <v>131</v>
      </c>
      <c r="C581" s="1">
        <v>725113</v>
      </c>
      <c r="D581">
        <v>27.8</v>
      </c>
      <c r="E581">
        <v>8.5000000000000006E-2</v>
      </c>
      <c r="F581">
        <v>2.532</v>
      </c>
      <c r="G581">
        <v>0.24299999999999999</v>
      </c>
      <c r="H581">
        <v>5.0000000000000001E-3</v>
      </c>
      <c r="I581">
        <v>7.9000000000000001E-2</v>
      </c>
      <c r="J581">
        <v>8.1000000000000003E-2</v>
      </c>
    </row>
    <row r="582" spans="1:10">
      <c r="B582" t="s">
        <v>132</v>
      </c>
      <c r="C582" s="1">
        <v>828566</v>
      </c>
      <c r="D582">
        <v>30</v>
      </c>
      <c r="E582">
        <v>8.3000000000000004E-2</v>
      </c>
      <c r="F582">
        <v>2.2229999999999999</v>
      </c>
      <c r="G582">
        <v>0.26600000000000001</v>
      </c>
      <c r="H582">
        <v>5.0000000000000001E-3</v>
      </c>
      <c r="I582">
        <v>7.6999999999999999E-2</v>
      </c>
      <c r="J582">
        <v>0.08</v>
      </c>
    </row>
    <row r="583" spans="1:10">
      <c r="B583" t="s">
        <v>133</v>
      </c>
      <c r="C583" s="1">
        <v>3394983</v>
      </c>
      <c r="D583">
        <v>28.8</v>
      </c>
      <c r="E583">
        <v>0.36699999999999999</v>
      </c>
      <c r="F583">
        <v>10.705</v>
      </c>
      <c r="G583">
        <v>1.171</v>
      </c>
      <c r="H583">
        <v>2.5999999999999999E-2</v>
      </c>
      <c r="I583">
        <v>0.34100000000000003</v>
      </c>
      <c r="J583">
        <v>0.35099999999999998</v>
      </c>
    </row>
    <row r="586" spans="1:10">
      <c r="A586" t="s">
        <v>161</v>
      </c>
      <c r="B586" t="s">
        <v>129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</row>
    <row r="587" spans="1:10">
      <c r="B587" t="s">
        <v>130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</row>
    <row r="588" spans="1:10">
      <c r="B588" t="s">
        <v>131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</row>
    <row r="589" spans="1:10">
      <c r="B589" t="s">
        <v>132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</row>
    <row r="590" spans="1:10">
      <c r="B590" t="s">
        <v>133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</row>
    <row r="593" spans="1:10">
      <c r="A593" t="s">
        <v>162</v>
      </c>
      <c r="B593" t="s">
        <v>129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0</v>
      </c>
    </row>
    <row r="594" spans="1:10">
      <c r="B594" t="s">
        <v>130</v>
      </c>
      <c r="C594">
        <v>0</v>
      </c>
      <c r="D594">
        <v>0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0</v>
      </c>
    </row>
    <row r="595" spans="1:10">
      <c r="B595" t="s">
        <v>131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</row>
    <row r="596" spans="1:10">
      <c r="B596" t="s">
        <v>132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0</v>
      </c>
    </row>
    <row r="597" spans="1:10">
      <c r="B597" t="s">
        <v>133</v>
      </c>
      <c r="C597">
        <v>0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0</v>
      </c>
    </row>
    <row r="598" spans="1:10">
      <c r="C598" t="s">
        <v>134</v>
      </c>
      <c r="D598" t="s">
        <v>184</v>
      </c>
      <c r="E598" t="s">
        <v>184</v>
      </c>
      <c r="F598" t="s">
        <v>184</v>
      </c>
      <c r="G598" t="s">
        <v>185</v>
      </c>
      <c r="H598" t="s">
        <v>186</v>
      </c>
      <c r="I598" t="s">
        <v>186</v>
      </c>
      <c r="J598" t="s">
        <v>187</v>
      </c>
    </row>
    <row r="600" spans="1:10">
      <c r="A600" t="s">
        <v>188</v>
      </c>
      <c r="B600" t="s">
        <v>129</v>
      </c>
      <c r="C600" s="1">
        <v>659144</v>
      </c>
      <c r="D600">
        <v>27.8</v>
      </c>
      <c r="E600">
        <v>0.29199999999999998</v>
      </c>
      <c r="F600">
        <v>3.411</v>
      </c>
      <c r="G600">
        <v>0.33800000000000002</v>
      </c>
      <c r="H600">
        <v>1.4E-2</v>
      </c>
      <c r="I600">
        <v>0.27800000000000002</v>
      </c>
      <c r="J600">
        <v>0.28899999999999998</v>
      </c>
    </row>
    <row r="601" spans="1:10">
      <c r="B601" t="s">
        <v>130</v>
      </c>
      <c r="C601" s="1">
        <v>1206129</v>
      </c>
      <c r="D601">
        <v>29.4</v>
      </c>
      <c r="E601">
        <v>0.48899999999999999</v>
      </c>
      <c r="F601">
        <v>6.2679999999999998</v>
      </c>
      <c r="G601">
        <v>0.67700000000000005</v>
      </c>
      <c r="H601">
        <v>1.9E-2</v>
      </c>
      <c r="I601">
        <v>0.47</v>
      </c>
      <c r="J601">
        <v>0.49199999999999999</v>
      </c>
    </row>
    <row r="602" spans="1:10">
      <c r="B602" t="s">
        <v>131</v>
      </c>
      <c r="C602" s="1">
        <v>734409</v>
      </c>
      <c r="D602">
        <v>27.9</v>
      </c>
      <c r="E602">
        <v>0.317</v>
      </c>
      <c r="F602">
        <v>3.9239999999999999</v>
      </c>
      <c r="G602">
        <v>0.39200000000000002</v>
      </c>
      <c r="H602">
        <v>1.2E-2</v>
      </c>
      <c r="I602">
        <v>0.30499999999999999</v>
      </c>
      <c r="J602">
        <v>0.318</v>
      </c>
    </row>
    <row r="603" spans="1:10">
      <c r="B603" t="s">
        <v>132</v>
      </c>
      <c r="C603" s="1">
        <v>845842</v>
      </c>
      <c r="D603">
        <v>30.2</v>
      </c>
      <c r="E603">
        <v>0.42599999999999999</v>
      </c>
      <c r="F603">
        <v>3.8010000000000002</v>
      </c>
      <c r="G603">
        <v>0.432</v>
      </c>
      <c r="H603">
        <v>1.2999999999999999E-2</v>
      </c>
      <c r="I603">
        <v>0.41299999999999998</v>
      </c>
      <c r="J603">
        <v>0.437</v>
      </c>
    </row>
    <row r="604" spans="1:10">
      <c r="B604" t="s">
        <v>133</v>
      </c>
      <c r="C604" s="1">
        <v>3445524</v>
      </c>
      <c r="D604">
        <v>29</v>
      </c>
      <c r="E604">
        <v>1.5229999999999999</v>
      </c>
      <c r="F604">
        <v>17.405000000000001</v>
      </c>
      <c r="G604">
        <v>1.84</v>
      </c>
      <c r="H604">
        <v>5.8999999999999997E-2</v>
      </c>
      <c r="I604">
        <v>1.4650000000000001</v>
      </c>
      <c r="J604">
        <v>1.536</v>
      </c>
    </row>
    <row r="605" spans="1:10">
      <c r="C605" t="s">
        <v>134</v>
      </c>
      <c r="D605" t="s">
        <v>184</v>
      </c>
      <c r="E605" t="s">
        <v>184</v>
      </c>
      <c r="F605" t="s">
        <v>184</v>
      </c>
      <c r="G605" t="s">
        <v>185</v>
      </c>
      <c r="H605" t="s">
        <v>186</v>
      </c>
      <c r="I605" t="s">
        <v>186</v>
      </c>
      <c r="J605" t="s">
        <v>187</v>
      </c>
    </row>
    <row r="608" spans="1:10">
      <c r="A608" t="s">
        <v>174</v>
      </c>
    </row>
    <row r="610" spans="1:10">
      <c r="A610" t="s">
        <v>75</v>
      </c>
      <c r="B610" t="s">
        <v>129</v>
      </c>
      <c r="C610">
        <v>0</v>
      </c>
      <c r="D610">
        <v>0</v>
      </c>
      <c r="E610">
        <v>0.65600000000000003</v>
      </c>
      <c r="F610">
        <v>4.375</v>
      </c>
      <c r="G610">
        <v>0.36199999999999999</v>
      </c>
      <c r="H610">
        <v>2.5000000000000001E-2</v>
      </c>
      <c r="I610">
        <v>0.63100000000000001</v>
      </c>
      <c r="J610">
        <v>0.65900000000000003</v>
      </c>
    </row>
    <row r="611" spans="1:10">
      <c r="B611" t="s">
        <v>130</v>
      </c>
      <c r="C611">
        <v>0</v>
      </c>
      <c r="D611">
        <v>0</v>
      </c>
      <c r="E611">
        <v>1.103</v>
      </c>
      <c r="F611">
        <v>6.0789999999999997</v>
      </c>
      <c r="G611">
        <v>0.73399999999999999</v>
      </c>
      <c r="H611">
        <v>3.5000000000000003E-2</v>
      </c>
      <c r="I611">
        <v>1.0680000000000001</v>
      </c>
      <c r="J611">
        <v>1.129</v>
      </c>
    </row>
    <row r="612" spans="1:10">
      <c r="B612" t="s">
        <v>131</v>
      </c>
      <c r="C612">
        <v>0</v>
      </c>
      <c r="D612">
        <v>0</v>
      </c>
      <c r="E612">
        <v>0.71799999999999997</v>
      </c>
      <c r="F612">
        <v>4.0430000000000001</v>
      </c>
      <c r="G612">
        <v>0.47699999999999998</v>
      </c>
      <c r="H612">
        <v>2.4E-2</v>
      </c>
      <c r="I612">
        <v>0.69399999999999995</v>
      </c>
      <c r="J612">
        <v>0.73</v>
      </c>
    </row>
    <row r="613" spans="1:10">
      <c r="B613" t="s">
        <v>132</v>
      </c>
      <c r="C613">
        <v>0</v>
      </c>
      <c r="D613">
        <v>0</v>
      </c>
      <c r="E613">
        <v>1.1180000000000001</v>
      </c>
      <c r="F613">
        <v>4.508</v>
      </c>
      <c r="G613">
        <v>0.73799999999999999</v>
      </c>
      <c r="H613">
        <v>5.1999999999999998E-2</v>
      </c>
      <c r="I613">
        <v>1.0660000000000001</v>
      </c>
      <c r="J613">
        <v>1.1459999999999999</v>
      </c>
    </row>
    <row r="614" spans="1:10">
      <c r="B614" t="s">
        <v>133</v>
      </c>
      <c r="C614">
        <v>0</v>
      </c>
      <c r="D614">
        <v>0</v>
      </c>
      <c r="E614">
        <v>3.5950000000000002</v>
      </c>
      <c r="F614">
        <v>19.006</v>
      </c>
      <c r="G614">
        <v>2.3109999999999999</v>
      </c>
      <c r="H614">
        <v>0.13600000000000001</v>
      </c>
      <c r="I614">
        <v>3.46</v>
      </c>
      <c r="J614">
        <v>3.6640000000000001</v>
      </c>
    </row>
    <row r="617" spans="1:10">
      <c r="A617" t="s">
        <v>159</v>
      </c>
      <c r="B617" t="s">
        <v>129</v>
      </c>
      <c r="C617" s="1">
        <v>933724</v>
      </c>
      <c r="D617">
        <v>51.1</v>
      </c>
      <c r="E617">
        <v>0.08</v>
      </c>
      <c r="F617">
        <v>3.173</v>
      </c>
      <c r="G617">
        <v>0.51100000000000001</v>
      </c>
      <c r="H617">
        <v>7.0000000000000001E-3</v>
      </c>
      <c r="I617">
        <v>7.2999999999999995E-2</v>
      </c>
      <c r="J617">
        <v>7.4999999999999997E-2</v>
      </c>
    </row>
    <row r="618" spans="1:10">
      <c r="B618" t="s">
        <v>130</v>
      </c>
      <c r="C618" s="1">
        <v>1523625</v>
      </c>
      <c r="D618">
        <v>57.7</v>
      </c>
      <c r="E618">
        <v>0.13400000000000001</v>
      </c>
      <c r="F618">
        <v>6.0810000000000004</v>
      </c>
      <c r="G618">
        <v>0.92400000000000004</v>
      </c>
      <c r="H618">
        <v>1.2999999999999999E-2</v>
      </c>
      <c r="I618">
        <v>0.121</v>
      </c>
      <c r="J618">
        <v>0.125</v>
      </c>
    </row>
    <row r="619" spans="1:10">
      <c r="B619" t="s">
        <v>131</v>
      </c>
      <c r="C619" s="1">
        <v>912148</v>
      </c>
      <c r="D619">
        <v>50</v>
      </c>
      <c r="E619">
        <v>8.2000000000000003E-2</v>
      </c>
      <c r="F619">
        <v>3.6269999999999998</v>
      </c>
      <c r="G619">
        <v>0.54</v>
      </c>
      <c r="H619">
        <v>7.0000000000000001E-3</v>
      </c>
      <c r="I619">
        <v>7.4999999999999997E-2</v>
      </c>
      <c r="J619">
        <v>7.6999999999999999E-2</v>
      </c>
    </row>
    <row r="620" spans="1:10">
      <c r="B620" t="s">
        <v>132</v>
      </c>
      <c r="C620" s="1">
        <v>1296213</v>
      </c>
      <c r="D620">
        <v>56.8</v>
      </c>
      <c r="E620">
        <v>0.108</v>
      </c>
      <c r="F620">
        <v>4.2690000000000001</v>
      </c>
      <c r="G620">
        <v>0.75800000000000001</v>
      </c>
      <c r="H620">
        <v>0.01</v>
      </c>
      <c r="I620">
        <v>9.8000000000000004E-2</v>
      </c>
      <c r="J620">
        <v>0.10100000000000001</v>
      </c>
    </row>
    <row r="621" spans="1:10">
      <c r="B621" t="s">
        <v>133</v>
      </c>
      <c r="C621" s="1">
        <v>4665711</v>
      </c>
      <c r="D621">
        <v>54.4</v>
      </c>
      <c r="E621">
        <v>0.40300000000000002</v>
      </c>
      <c r="F621">
        <v>17.149999999999999</v>
      </c>
      <c r="G621">
        <v>2.734</v>
      </c>
      <c r="H621">
        <v>3.6999999999999998E-2</v>
      </c>
      <c r="I621">
        <v>0.36599999999999999</v>
      </c>
      <c r="J621">
        <v>0.378</v>
      </c>
    </row>
    <row r="624" spans="1:10">
      <c r="A624" t="s">
        <v>160</v>
      </c>
      <c r="B624" t="s">
        <v>129</v>
      </c>
      <c r="C624" s="1">
        <v>508217</v>
      </c>
      <c r="D624">
        <v>19.399999999999999</v>
      </c>
      <c r="E624">
        <v>7.3999999999999996E-2</v>
      </c>
      <c r="F624">
        <v>1.819</v>
      </c>
      <c r="G624">
        <v>0.24</v>
      </c>
      <c r="H624">
        <v>7.0000000000000001E-3</v>
      </c>
      <c r="I624">
        <v>6.7000000000000004E-2</v>
      </c>
      <c r="J624">
        <v>7.0000000000000007E-2</v>
      </c>
    </row>
    <row r="625" spans="1:10">
      <c r="B625" t="s">
        <v>130</v>
      </c>
      <c r="C625" s="1">
        <v>1037459</v>
      </c>
      <c r="D625">
        <v>20.7</v>
      </c>
      <c r="E625">
        <v>0.16</v>
      </c>
      <c r="F625">
        <v>4.3129999999999997</v>
      </c>
      <c r="G625">
        <v>0.54800000000000004</v>
      </c>
      <c r="H625">
        <v>1.6E-2</v>
      </c>
      <c r="I625">
        <v>0.14499999999999999</v>
      </c>
      <c r="J625">
        <v>0.151</v>
      </c>
    </row>
    <row r="626" spans="1:10">
      <c r="B626" t="s">
        <v>131</v>
      </c>
      <c r="C626" s="1">
        <v>522643</v>
      </c>
      <c r="D626">
        <v>19.100000000000001</v>
      </c>
      <c r="E626">
        <v>9.0999999999999998E-2</v>
      </c>
      <c r="F626">
        <v>2.218</v>
      </c>
      <c r="G626">
        <v>0.26700000000000002</v>
      </c>
      <c r="H626">
        <v>8.9999999999999993E-3</v>
      </c>
      <c r="I626">
        <v>8.2000000000000003E-2</v>
      </c>
      <c r="J626">
        <v>8.5999999999999993E-2</v>
      </c>
    </row>
    <row r="627" spans="1:10">
      <c r="B627" t="s">
        <v>132</v>
      </c>
      <c r="C627" s="1">
        <v>742518</v>
      </c>
      <c r="D627">
        <v>24.5</v>
      </c>
      <c r="E627">
        <v>9.0999999999999998E-2</v>
      </c>
      <c r="F627">
        <v>2.4830000000000001</v>
      </c>
      <c r="G627">
        <v>0.313</v>
      </c>
      <c r="H627">
        <v>8.0000000000000002E-3</v>
      </c>
      <c r="I627">
        <v>8.3000000000000004E-2</v>
      </c>
      <c r="J627">
        <v>8.5999999999999993E-2</v>
      </c>
    </row>
    <row r="628" spans="1:10">
      <c r="B628" t="s">
        <v>133</v>
      </c>
      <c r="C628" s="1">
        <v>2810837</v>
      </c>
      <c r="D628">
        <v>20.9</v>
      </c>
      <c r="E628">
        <v>0.41699999999999998</v>
      </c>
      <c r="F628">
        <v>10.834</v>
      </c>
      <c r="G628">
        <v>1.3680000000000001</v>
      </c>
      <c r="H628">
        <v>0.04</v>
      </c>
      <c r="I628">
        <v>0.377</v>
      </c>
      <c r="J628">
        <v>0.39200000000000002</v>
      </c>
    </row>
    <row r="631" spans="1:10">
      <c r="A631" t="s">
        <v>161</v>
      </c>
      <c r="B631" t="s">
        <v>129</v>
      </c>
      <c r="C631" s="1">
        <v>301783</v>
      </c>
      <c r="D631">
        <v>46.5</v>
      </c>
      <c r="E631">
        <v>2.8000000000000001E-2</v>
      </c>
      <c r="F631">
        <v>0.97399999999999998</v>
      </c>
      <c r="G631">
        <v>0.192</v>
      </c>
      <c r="H631">
        <v>3.0000000000000001E-3</v>
      </c>
      <c r="I631">
        <v>2.5000000000000001E-2</v>
      </c>
      <c r="J631">
        <v>2.5999999999999999E-2</v>
      </c>
    </row>
    <row r="632" spans="1:10">
      <c r="B632" t="s">
        <v>130</v>
      </c>
      <c r="C632" s="1">
        <v>486301</v>
      </c>
      <c r="D632">
        <v>50</v>
      </c>
      <c r="E632">
        <v>0.05</v>
      </c>
      <c r="F632">
        <v>1.819</v>
      </c>
      <c r="G632">
        <v>0.39700000000000002</v>
      </c>
      <c r="H632">
        <v>6.0000000000000001E-3</v>
      </c>
      <c r="I632">
        <v>4.4999999999999998E-2</v>
      </c>
      <c r="J632">
        <v>4.7E-2</v>
      </c>
    </row>
    <row r="633" spans="1:10">
      <c r="B633" t="s">
        <v>131</v>
      </c>
      <c r="C633" s="1">
        <v>299584</v>
      </c>
      <c r="D633">
        <v>45.7</v>
      </c>
      <c r="E633">
        <v>2.8000000000000001E-2</v>
      </c>
      <c r="F633">
        <v>1.1040000000000001</v>
      </c>
      <c r="G633">
        <v>0.20399999999999999</v>
      </c>
      <c r="H633">
        <v>3.0000000000000001E-3</v>
      </c>
      <c r="I633">
        <v>2.5000000000000001E-2</v>
      </c>
      <c r="J633">
        <v>2.7E-2</v>
      </c>
    </row>
    <row r="634" spans="1:10">
      <c r="B634" t="s">
        <v>132</v>
      </c>
      <c r="C634" s="1">
        <v>463307</v>
      </c>
      <c r="D634">
        <v>49.7</v>
      </c>
      <c r="E634">
        <v>3.9E-2</v>
      </c>
      <c r="F634">
        <v>1.458</v>
      </c>
      <c r="G634">
        <v>0.26</v>
      </c>
      <c r="H634">
        <v>4.0000000000000001E-3</v>
      </c>
      <c r="I634">
        <v>3.5000000000000003E-2</v>
      </c>
      <c r="J634">
        <v>3.6999999999999998E-2</v>
      </c>
    </row>
    <row r="635" spans="1:10">
      <c r="B635" t="s">
        <v>133</v>
      </c>
      <c r="C635" s="1">
        <v>1550975</v>
      </c>
      <c r="D635">
        <v>48.3</v>
      </c>
      <c r="E635">
        <v>0.14499999999999999</v>
      </c>
      <c r="F635">
        <v>5.3559999999999999</v>
      </c>
      <c r="G635">
        <v>1.052</v>
      </c>
      <c r="H635">
        <v>1.4999999999999999E-2</v>
      </c>
      <c r="I635">
        <v>0.13</v>
      </c>
      <c r="J635">
        <v>0.13700000000000001</v>
      </c>
    </row>
    <row r="638" spans="1:10">
      <c r="A638" t="s">
        <v>162</v>
      </c>
      <c r="B638" t="s">
        <v>129</v>
      </c>
      <c r="C638" s="1">
        <v>559016</v>
      </c>
      <c r="D638">
        <v>17.899999999999999</v>
      </c>
      <c r="E638">
        <v>9.4E-2</v>
      </c>
      <c r="F638">
        <v>2.077</v>
      </c>
      <c r="G638">
        <v>0.39100000000000001</v>
      </c>
      <c r="H638">
        <v>0.01</v>
      </c>
      <c r="I638">
        <v>8.5000000000000006E-2</v>
      </c>
      <c r="J638">
        <v>8.8999999999999996E-2</v>
      </c>
    </row>
    <row r="639" spans="1:10">
      <c r="B639" t="s">
        <v>130</v>
      </c>
      <c r="C639" s="1">
        <v>1134186</v>
      </c>
      <c r="D639">
        <v>20.100000000000001</v>
      </c>
      <c r="E639">
        <v>0.19400000000000001</v>
      </c>
      <c r="F639">
        <v>4.8319999999999999</v>
      </c>
      <c r="G639">
        <v>0.81399999999999995</v>
      </c>
      <c r="H639">
        <v>1.9E-2</v>
      </c>
      <c r="I639">
        <v>0.17499999999999999</v>
      </c>
      <c r="J639">
        <v>0.184</v>
      </c>
    </row>
    <row r="640" spans="1:10">
      <c r="B640" t="s">
        <v>131</v>
      </c>
      <c r="C640" s="1">
        <v>577221</v>
      </c>
      <c r="D640">
        <v>17.899999999999999</v>
      </c>
      <c r="E640">
        <v>0.111</v>
      </c>
      <c r="F640">
        <v>2.5190000000000001</v>
      </c>
      <c r="G640">
        <v>0.41799999999999998</v>
      </c>
      <c r="H640">
        <v>1.0999999999999999E-2</v>
      </c>
      <c r="I640">
        <v>0.1</v>
      </c>
      <c r="J640">
        <v>0.105</v>
      </c>
    </row>
    <row r="641" spans="1:10">
      <c r="B641" t="s">
        <v>132</v>
      </c>
      <c r="C641" s="1">
        <v>841691</v>
      </c>
      <c r="D641">
        <v>22.6</v>
      </c>
      <c r="E641">
        <v>0.11700000000000001</v>
      </c>
      <c r="F641">
        <v>2.9329999999999998</v>
      </c>
      <c r="G641">
        <v>0.48</v>
      </c>
      <c r="H641">
        <v>1.0999999999999999E-2</v>
      </c>
      <c r="I641">
        <v>0.106</v>
      </c>
      <c r="J641">
        <v>0.111</v>
      </c>
    </row>
    <row r="642" spans="1:10">
      <c r="B642" t="s">
        <v>133</v>
      </c>
      <c r="C642" s="1">
        <v>3112114</v>
      </c>
      <c r="D642">
        <v>19.8</v>
      </c>
      <c r="E642">
        <v>0.51600000000000001</v>
      </c>
      <c r="F642">
        <v>12.36</v>
      </c>
      <c r="G642">
        <v>2.1030000000000002</v>
      </c>
      <c r="H642">
        <v>0.05</v>
      </c>
      <c r="I642">
        <v>0.46600000000000003</v>
      </c>
      <c r="J642">
        <v>0.49</v>
      </c>
    </row>
    <row r="643" spans="1:10">
      <c r="C643" t="s">
        <v>134</v>
      </c>
      <c r="D643" t="s">
        <v>184</v>
      </c>
      <c r="E643" t="s">
        <v>184</v>
      </c>
      <c r="F643" t="s">
        <v>184</v>
      </c>
      <c r="G643" t="s">
        <v>185</v>
      </c>
      <c r="H643" t="s">
        <v>186</v>
      </c>
      <c r="I643" t="s">
        <v>186</v>
      </c>
      <c r="J643" t="s">
        <v>187</v>
      </c>
    </row>
    <row r="645" spans="1:10">
      <c r="A645" t="s">
        <v>188</v>
      </c>
      <c r="B645" t="s">
        <v>129</v>
      </c>
      <c r="C645" s="1">
        <v>2302740</v>
      </c>
      <c r="D645">
        <v>28</v>
      </c>
      <c r="E645">
        <v>0.93200000000000005</v>
      </c>
      <c r="F645">
        <v>12.419</v>
      </c>
      <c r="G645">
        <v>1.696</v>
      </c>
      <c r="H645">
        <v>5.1999999999999998E-2</v>
      </c>
      <c r="I645">
        <v>0.88</v>
      </c>
      <c r="J645">
        <v>0.91900000000000004</v>
      </c>
    </row>
    <row r="646" spans="1:10">
      <c r="B646" t="s">
        <v>130</v>
      </c>
      <c r="C646" s="1">
        <v>4181571</v>
      </c>
      <c r="D646">
        <v>29.3</v>
      </c>
      <c r="E646">
        <v>1.641</v>
      </c>
      <c r="F646">
        <v>23.123999999999999</v>
      </c>
      <c r="G646">
        <v>3.4159999999999999</v>
      </c>
      <c r="H646">
        <v>8.6999999999999994E-2</v>
      </c>
      <c r="I646">
        <v>1.554</v>
      </c>
      <c r="J646">
        <v>1.635</v>
      </c>
    </row>
    <row r="647" spans="1:10">
      <c r="B647" t="s">
        <v>131</v>
      </c>
      <c r="C647" s="1">
        <v>2311596</v>
      </c>
      <c r="D647">
        <v>27.4</v>
      </c>
      <c r="E647">
        <v>1.03</v>
      </c>
      <c r="F647">
        <v>13.510999999999999</v>
      </c>
      <c r="G647">
        <v>1.905</v>
      </c>
      <c r="H647">
        <v>5.2999999999999999E-2</v>
      </c>
      <c r="I647">
        <v>0.97699999999999998</v>
      </c>
      <c r="J647">
        <v>1.0249999999999999</v>
      </c>
    </row>
    <row r="648" spans="1:10">
      <c r="B648" t="s">
        <v>132</v>
      </c>
      <c r="C648" s="1">
        <v>3343730</v>
      </c>
      <c r="D648">
        <v>33.5</v>
      </c>
      <c r="E648">
        <v>1.4730000000000001</v>
      </c>
      <c r="F648">
        <v>15.651999999999999</v>
      </c>
      <c r="G648">
        <v>2.5499999999999998</v>
      </c>
      <c r="H648">
        <v>8.4000000000000005E-2</v>
      </c>
      <c r="I648">
        <v>1.389</v>
      </c>
      <c r="J648">
        <v>1.4810000000000001</v>
      </c>
    </row>
    <row r="649" spans="1:10">
      <c r="B649" t="s">
        <v>133</v>
      </c>
      <c r="C649" s="1">
        <v>12139636</v>
      </c>
      <c r="D649">
        <v>29.7</v>
      </c>
      <c r="E649">
        <v>5.0759999999999996</v>
      </c>
      <c r="F649">
        <v>64.706000000000003</v>
      </c>
      <c r="G649">
        <v>9.5670000000000002</v>
      </c>
      <c r="H649">
        <v>0.27700000000000002</v>
      </c>
      <c r="I649">
        <v>4.7990000000000004</v>
      </c>
      <c r="J649">
        <v>5.0609999999999999</v>
      </c>
    </row>
    <row r="650" spans="1:10">
      <c r="C650" t="s">
        <v>134</v>
      </c>
      <c r="D650" t="s">
        <v>184</v>
      </c>
      <c r="E650" t="s">
        <v>184</v>
      </c>
      <c r="F650" t="s">
        <v>184</v>
      </c>
      <c r="G650" t="s">
        <v>185</v>
      </c>
      <c r="H650" t="s">
        <v>186</v>
      </c>
      <c r="I650" t="s">
        <v>186</v>
      </c>
      <c r="J650" t="s">
        <v>187</v>
      </c>
    </row>
    <row r="653" spans="1:10">
      <c r="A653" t="s">
        <v>175</v>
      </c>
    </row>
    <row r="655" spans="1:10">
      <c r="A655" t="s">
        <v>75</v>
      </c>
      <c r="B655" t="s">
        <v>129</v>
      </c>
      <c r="C655">
        <v>0</v>
      </c>
      <c r="D655">
        <v>0</v>
      </c>
      <c r="E655">
        <v>0.17499999999999999</v>
      </c>
      <c r="F655">
        <v>1.1890000000000001</v>
      </c>
      <c r="G655">
        <v>0.113</v>
      </c>
      <c r="H655">
        <v>8.9999999999999993E-3</v>
      </c>
      <c r="I655">
        <v>0.16600000000000001</v>
      </c>
      <c r="J655">
        <v>0.17299999999999999</v>
      </c>
    </row>
    <row r="656" spans="1:10">
      <c r="B656" t="s">
        <v>130</v>
      </c>
      <c r="C656">
        <v>0</v>
      </c>
      <c r="D656">
        <v>0</v>
      </c>
      <c r="E656">
        <v>0.28499999999999998</v>
      </c>
      <c r="F656">
        <v>1.59</v>
      </c>
      <c r="G656">
        <v>0.214</v>
      </c>
      <c r="H656">
        <v>1.2E-2</v>
      </c>
      <c r="I656">
        <v>0.27300000000000002</v>
      </c>
      <c r="J656">
        <v>0.28899999999999998</v>
      </c>
    </row>
    <row r="657" spans="1:10">
      <c r="B657" t="s">
        <v>131</v>
      </c>
      <c r="C657">
        <v>0</v>
      </c>
      <c r="D657">
        <v>0</v>
      </c>
      <c r="E657">
        <v>0.184</v>
      </c>
      <c r="F657">
        <v>1.042</v>
      </c>
      <c r="G657">
        <v>0.13900000000000001</v>
      </c>
      <c r="H657">
        <v>8.0000000000000002E-3</v>
      </c>
      <c r="I657">
        <v>0.17599999999999999</v>
      </c>
      <c r="J657">
        <v>0.186</v>
      </c>
    </row>
    <row r="658" spans="1:10">
      <c r="B658" t="s">
        <v>132</v>
      </c>
      <c r="C658">
        <v>0</v>
      </c>
      <c r="D658">
        <v>0</v>
      </c>
      <c r="E658">
        <v>0.316</v>
      </c>
      <c r="F658">
        <v>1.2450000000000001</v>
      </c>
      <c r="G658">
        <v>0.32200000000000001</v>
      </c>
      <c r="H658">
        <v>2.9000000000000001E-2</v>
      </c>
      <c r="I658">
        <v>0.28699999999999998</v>
      </c>
      <c r="J658">
        <v>0.311</v>
      </c>
    </row>
    <row r="659" spans="1:10">
      <c r="B659" t="s">
        <v>133</v>
      </c>
      <c r="C659">
        <v>0</v>
      </c>
      <c r="D659">
        <v>0</v>
      </c>
      <c r="E659">
        <v>0.96</v>
      </c>
      <c r="F659">
        <v>5.0659999999999998</v>
      </c>
      <c r="G659">
        <v>0.78800000000000003</v>
      </c>
      <c r="H659">
        <v>5.8000000000000003E-2</v>
      </c>
      <c r="I659">
        <v>0.90200000000000002</v>
      </c>
      <c r="J659">
        <v>0.96</v>
      </c>
    </row>
    <row r="662" spans="1:10">
      <c r="A662" t="s">
        <v>159</v>
      </c>
      <c r="B662" t="s">
        <v>129</v>
      </c>
      <c r="C662" s="1">
        <v>277206</v>
      </c>
      <c r="D662">
        <v>62.7</v>
      </c>
      <c r="E662">
        <v>2.5000000000000001E-2</v>
      </c>
      <c r="F662">
        <v>0.69699999999999995</v>
      </c>
      <c r="G662">
        <v>0.33</v>
      </c>
      <c r="H662">
        <v>3.0000000000000001E-3</v>
      </c>
      <c r="I662">
        <v>2.1999999999999999E-2</v>
      </c>
      <c r="J662">
        <v>2.3E-2</v>
      </c>
    </row>
    <row r="663" spans="1:10">
      <c r="B663" t="s">
        <v>130</v>
      </c>
      <c r="C663" s="1">
        <v>560558</v>
      </c>
      <c r="D663">
        <v>62.9</v>
      </c>
      <c r="E663">
        <v>5.5E-2</v>
      </c>
      <c r="F663">
        <v>1.9</v>
      </c>
      <c r="G663">
        <v>0.62</v>
      </c>
      <c r="H663">
        <v>6.0000000000000001E-3</v>
      </c>
      <c r="I663">
        <v>4.9000000000000002E-2</v>
      </c>
      <c r="J663">
        <v>5.1999999999999998E-2</v>
      </c>
    </row>
    <row r="664" spans="1:10">
      <c r="B664" t="s">
        <v>131</v>
      </c>
      <c r="C664" s="1">
        <v>355344</v>
      </c>
      <c r="D664">
        <v>62.9</v>
      </c>
      <c r="E664">
        <v>3.3000000000000002E-2</v>
      </c>
      <c r="F664">
        <v>1.2270000000000001</v>
      </c>
      <c r="G664">
        <v>0.38600000000000001</v>
      </c>
      <c r="H664">
        <v>4.0000000000000001E-3</v>
      </c>
      <c r="I664">
        <v>2.9000000000000001E-2</v>
      </c>
      <c r="J664">
        <v>3.1E-2</v>
      </c>
    </row>
    <row r="665" spans="1:10">
      <c r="B665" t="s">
        <v>132</v>
      </c>
      <c r="C665" s="1">
        <v>648419</v>
      </c>
      <c r="D665">
        <v>62.9</v>
      </c>
      <c r="E665">
        <v>6.0999999999999999E-2</v>
      </c>
      <c r="F665">
        <v>1.756</v>
      </c>
      <c r="G665">
        <v>0.69899999999999995</v>
      </c>
      <c r="H665">
        <v>7.0000000000000001E-3</v>
      </c>
      <c r="I665">
        <v>5.3999999999999999E-2</v>
      </c>
      <c r="J665">
        <v>5.7000000000000002E-2</v>
      </c>
    </row>
    <row r="666" spans="1:10">
      <c r="B666" t="s">
        <v>133</v>
      </c>
      <c r="C666" s="1">
        <v>1841527</v>
      </c>
      <c r="D666">
        <v>62.9</v>
      </c>
      <c r="E666">
        <v>0.17399999999999999</v>
      </c>
      <c r="F666">
        <v>5.58</v>
      </c>
      <c r="G666">
        <v>2.0339999999999998</v>
      </c>
      <c r="H666">
        <v>2.1000000000000001E-2</v>
      </c>
      <c r="I666">
        <v>0.153</v>
      </c>
      <c r="J666">
        <v>0.16400000000000001</v>
      </c>
    </row>
    <row r="669" spans="1:10">
      <c r="A669" t="s">
        <v>160</v>
      </c>
      <c r="B669" t="s">
        <v>129</v>
      </c>
      <c r="C669" s="1">
        <v>465159</v>
      </c>
      <c r="D669">
        <v>29.8</v>
      </c>
      <c r="E669">
        <v>5.3999999999999999E-2</v>
      </c>
      <c r="F669">
        <v>1.3220000000000001</v>
      </c>
      <c r="G669">
        <v>0.22</v>
      </c>
      <c r="H669">
        <v>5.0000000000000001E-3</v>
      </c>
      <c r="I669">
        <v>4.8000000000000001E-2</v>
      </c>
      <c r="J669">
        <v>0.05</v>
      </c>
    </row>
    <row r="670" spans="1:10">
      <c r="B670" t="s">
        <v>130</v>
      </c>
      <c r="C670" s="1">
        <v>856938</v>
      </c>
      <c r="D670">
        <v>30.7</v>
      </c>
      <c r="E670">
        <v>0.106</v>
      </c>
      <c r="F670">
        <v>3.0289999999999999</v>
      </c>
      <c r="G670">
        <v>0.41199999999999998</v>
      </c>
      <c r="H670">
        <v>0.01</v>
      </c>
      <c r="I670">
        <v>9.6000000000000002E-2</v>
      </c>
      <c r="J670">
        <v>0.1</v>
      </c>
    </row>
    <row r="671" spans="1:10">
      <c r="B671" t="s">
        <v>131</v>
      </c>
      <c r="C671" s="1">
        <v>525536</v>
      </c>
      <c r="D671">
        <v>28.9</v>
      </c>
      <c r="E671">
        <v>6.3E-2</v>
      </c>
      <c r="F671">
        <v>1.8660000000000001</v>
      </c>
      <c r="G671">
        <v>0.24199999999999999</v>
      </c>
      <c r="H671">
        <v>6.0000000000000001E-3</v>
      </c>
      <c r="I671">
        <v>5.8000000000000003E-2</v>
      </c>
      <c r="J671">
        <v>0.06</v>
      </c>
    </row>
    <row r="672" spans="1:10">
      <c r="B672" t="s">
        <v>132</v>
      </c>
      <c r="C672" s="1">
        <v>603471</v>
      </c>
      <c r="D672">
        <v>31.4</v>
      </c>
      <c r="E672">
        <v>6.6000000000000003E-2</v>
      </c>
      <c r="F672">
        <v>1.7050000000000001</v>
      </c>
      <c r="G672">
        <v>0.251</v>
      </c>
      <c r="H672">
        <v>6.0000000000000001E-3</v>
      </c>
      <c r="I672">
        <v>0.06</v>
      </c>
      <c r="J672">
        <v>6.3E-2</v>
      </c>
    </row>
    <row r="673" spans="1:10">
      <c r="B673" t="s">
        <v>133</v>
      </c>
      <c r="C673" s="1">
        <v>2451105</v>
      </c>
      <c r="D673">
        <v>30.3</v>
      </c>
      <c r="E673">
        <v>0.28899999999999998</v>
      </c>
      <c r="F673">
        <v>7.9219999999999997</v>
      </c>
      <c r="G673">
        <v>1.125</v>
      </c>
      <c r="H673">
        <v>2.5999999999999999E-2</v>
      </c>
      <c r="I673">
        <v>0.26300000000000001</v>
      </c>
      <c r="J673">
        <v>0.27200000000000002</v>
      </c>
    </row>
    <row r="676" spans="1:10">
      <c r="A676" t="s">
        <v>161</v>
      </c>
      <c r="B676" t="s">
        <v>129</v>
      </c>
      <c r="C676">
        <v>0</v>
      </c>
      <c r="D676">
        <v>0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0</v>
      </c>
    </row>
    <row r="677" spans="1:10">
      <c r="B677" t="s">
        <v>130</v>
      </c>
      <c r="C677">
        <v>0</v>
      </c>
      <c r="D677">
        <v>0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</row>
    <row r="678" spans="1:10">
      <c r="B678" t="s">
        <v>131</v>
      </c>
      <c r="C678">
        <v>0</v>
      </c>
      <c r="D678">
        <v>0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0</v>
      </c>
    </row>
    <row r="679" spans="1:10">
      <c r="B679" t="s">
        <v>132</v>
      </c>
      <c r="C679">
        <v>0</v>
      </c>
      <c r="D679">
        <v>0</v>
      </c>
      <c r="E679">
        <v>0</v>
      </c>
      <c r="F679">
        <v>0</v>
      </c>
      <c r="G679">
        <v>0</v>
      </c>
      <c r="H679">
        <v>0</v>
      </c>
      <c r="I679">
        <v>0</v>
      </c>
      <c r="J679">
        <v>0</v>
      </c>
    </row>
    <row r="680" spans="1:10">
      <c r="B680" t="s">
        <v>133</v>
      </c>
      <c r="C680">
        <v>0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</row>
    <row r="683" spans="1:10">
      <c r="A683" t="s">
        <v>162</v>
      </c>
      <c r="B683" t="s">
        <v>129</v>
      </c>
      <c r="C683">
        <v>0</v>
      </c>
      <c r="D683">
        <v>0</v>
      </c>
      <c r="E683">
        <v>0</v>
      </c>
      <c r="F683">
        <v>0</v>
      </c>
      <c r="G683">
        <v>0</v>
      </c>
      <c r="H683">
        <v>0</v>
      </c>
      <c r="I683">
        <v>0</v>
      </c>
      <c r="J683">
        <v>0</v>
      </c>
    </row>
    <row r="684" spans="1:10">
      <c r="B684" t="s">
        <v>130</v>
      </c>
      <c r="C684">
        <v>0</v>
      </c>
      <c r="D684">
        <v>0</v>
      </c>
      <c r="E684">
        <v>0</v>
      </c>
      <c r="F684">
        <v>0</v>
      </c>
      <c r="G684">
        <v>0</v>
      </c>
      <c r="H684">
        <v>0</v>
      </c>
      <c r="I684">
        <v>0</v>
      </c>
      <c r="J684">
        <v>0</v>
      </c>
    </row>
    <row r="685" spans="1:10">
      <c r="B685" t="s">
        <v>131</v>
      </c>
      <c r="C685">
        <v>0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</row>
    <row r="686" spans="1:10">
      <c r="B686" t="s">
        <v>132</v>
      </c>
      <c r="C686">
        <v>0</v>
      </c>
      <c r="D686">
        <v>0</v>
      </c>
      <c r="E686">
        <v>0</v>
      </c>
      <c r="F686">
        <v>0</v>
      </c>
      <c r="G686">
        <v>0</v>
      </c>
      <c r="H686">
        <v>0</v>
      </c>
      <c r="I686">
        <v>0</v>
      </c>
      <c r="J686">
        <v>0</v>
      </c>
    </row>
    <row r="687" spans="1:10">
      <c r="B687" t="s">
        <v>133</v>
      </c>
      <c r="C687">
        <v>0</v>
      </c>
      <c r="D687">
        <v>0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0</v>
      </c>
    </row>
    <row r="688" spans="1:10">
      <c r="C688" t="s">
        <v>134</v>
      </c>
      <c r="D688" t="s">
        <v>184</v>
      </c>
      <c r="E688" t="s">
        <v>184</v>
      </c>
      <c r="F688" t="s">
        <v>184</v>
      </c>
      <c r="G688" t="s">
        <v>185</v>
      </c>
      <c r="H688" t="s">
        <v>186</v>
      </c>
      <c r="I688" t="s">
        <v>186</v>
      </c>
      <c r="J688" t="s">
        <v>187</v>
      </c>
    </row>
    <row r="691" spans="1:10">
      <c r="A691" t="s">
        <v>188</v>
      </c>
      <c r="B691" t="s">
        <v>129</v>
      </c>
      <c r="C691" s="1">
        <v>742365</v>
      </c>
      <c r="D691">
        <v>37.1</v>
      </c>
      <c r="E691">
        <v>0.253</v>
      </c>
      <c r="F691">
        <v>3.2080000000000002</v>
      </c>
      <c r="G691">
        <v>0.66300000000000003</v>
      </c>
      <c r="H691">
        <v>1.7000000000000001E-2</v>
      </c>
      <c r="I691">
        <v>0.23599999999999999</v>
      </c>
      <c r="J691">
        <v>0.247</v>
      </c>
    </row>
    <row r="692" spans="1:10">
      <c r="B692" t="s">
        <v>130</v>
      </c>
      <c r="C692" s="1">
        <v>1417496</v>
      </c>
      <c r="D692">
        <v>38.5</v>
      </c>
      <c r="E692">
        <v>0.44600000000000001</v>
      </c>
      <c r="F692">
        <v>6.5190000000000001</v>
      </c>
      <c r="G692">
        <v>1.246</v>
      </c>
      <c r="H692">
        <v>2.8000000000000001E-2</v>
      </c>
      <c r="I692">
        <v>0.41799999999999998</v>
      </c>
      <c r="J692">
        <v>0.441</v>
      </c>
    </row>
    <row r="693" spans="1:10">
      <c r="B693" t="s">
        <v>131</v>
      </c>
      <c r="C693" s="1">
        <v>880881</v>
      </c>
      <c r="D693">
        <v>37</v>
      </c>
      <c r="E693">
        <v>0.28000000000000003</v>
      </c>
      <c r="F693">
        <v>4.1349999999999998</v>
      </c>
      <c r="G693">
        <v>0.76700000000000002</v>
      </c>
      <c r="H693">
        <v>1.7999999999999999E-2</v>
      </c>
      <c r="I693">
        <v>0.26300000000000001</v>
      </c>
      <c r="J693">
        <v>0.27600000000000002</v>
      </c>
    </row>
    <row r="694" spans="1:10">
      <c r="B694" t="s">
        <v>132</v>
      </c>
      <c r="C694" s="1">
        <v>1251890</v>
      </c>
      <c r="D694">
        <v>42.4</v>
      </c>
      <c r="E694">
        <v>0.443</v>
      </c>
      <c r="F694">
        <v>4.7060000000000004</v>
      </c>
      <c r="G694">
        <v>1.2709999999999999</v>
      </c>
      <c r="H694">
        <v>4.1000000000000002E-2</v>
      </c>
      <c r="I694">
        <v>0.40200000000000002</v>
      </c>
      <c r="J694">
        <v>0.43099999999999999</v>
      </c>
    </row>
    <row r="695" spans="1:10">
      <c r="B695" t="s">
        <v>133</v>
      </c>
      <c r="C695" s="1">
        <v>4292632</v>
      </c>
      <c r="D695">
        <v>38.9</v>
      </c>
      <c r="E695">
        <v>1.423</v>
      </c>
      <c r="F695">
        <v>18.567</v>
      </c>
      <c r="G695">
        <v>3.9470000000000001</v>
      </c>
      <c r="H695">
        <v>0.105</v>
      </c>
      <c r="I695">
        <v>1.3180000000000001</v>
      </c>
      <c r="J695">
        <v>1.395</v>
      </c>
    </row>
    <row r="696" spans="1:10">
      <c r="C696" t="s">
        <v>137</v>
      </c>
      <c r="D696" t="s">
        <v>189</v>
      </c>
      <c r="E696" t="s">
        <v>189</v>
      </c>
      <c r="F696" t="s">
        <v>189</v>
      </c>
      <c r="G696" t="s">
        <v>190</v>
      </c>
      <c r="H696" t="s">
        <v>191</v>
      </c>
      <c r="I696" t="s">
        <v>191</v>
      </c>
      <c r="J696" t="s">
        <v>192</v>
      </c>
    </row>
    <row r="698" spans="1:10">
      <c r="A698" t="s">
        <v>176</v>
      </c>
      <c r="B698" t="s">
        <v>129</v>
      </c>
      <c r="C698" s="1">
        <v>28208643</v>
      </c>
      <c r="D698">
        <v>27</v>
      </c>
      <c r="E698">
        <v>10.462999999999999</v>
      </c>
      <c r="F698">
        <v>143.6</v>
      </c>
      <c r="G698">
        <v>18.591999999999999</v>
      </c>
      <c r="H698">
        <v>0.58399999999999996</v>
      </c>
      <c r="I698">
        <v>9.8789999999999996</v>
      </c>
      <c r="J698">
        <v>10.317</v>
      </c>
    </row>
    <row r="699" spans="1:10">
      <c r="B699" t="s">
        <v>130</v>
      </c>
      <c r="C699" s="1">
        <v>51403287</v>
      </c>
      <c r="D699">
        <v>29.6</v>
      </c>
      <c r="E699">
        <v>18.140999999999998</v>
      </c>
      <c r="F699">
        <v>267.53300000000002</v>
      </c>
      <c r="G699">
        <v>39.08</v>
      </c>
      <c r="H699">
        <v>0.95399999999999996</v>
      </c>
      <c r="I699">
        <v>17.187000000000001</v>
      </c>
      <c r="J699">
        <v>18.085000000000001</v>
      </c>
    </row>
    <row r="700" spans="1:10">
      <c r="B700" t="s">
        <v>131</v>
      </c>
      <c r="C700" s="1">
        <v>31705885</v>
      </c>
      <c r="D700">
        <v>26.1</v>
      </c>
      <c r="E700">
        <v>11.613</v>
      </c>
      <c r="F700">
        <v>171.947</v>
      </c>
      <c r="G700">
        <v>21.835000000000001</v>
      </c>
      <c r="H700">
        <v>0.59499999999999997</v>
      </c>
      <c r="I700">
        <v>11.018000000000001</v>
      </c>
      <c r="J700">
        <v>11.554</v>
      </c>
    </row>
    <row r="701" spans="1:10">
      <c r="B701" t="s">
        <v>132</v>
      </c>
      <c r="C701" s="1">
        <v>39236221</v>
      </c>
      <c r="D701">
        <v>32.799999999999997</v>
      </c>
      <c r="E701">
        <v>16.03</v>
      </c>
      <c r="F701">
        <v>175.08799999999999</v>
      </c>
      <c r="G701">
        <v>26.783999999999999</v>
      </c>
      <c r="H701">
        <v>0.87</v>
      </c>
      <c r="I701">
        <v>15.161</v>
      </c>
      <c r="J701">
        <v>16.146000000000001</v>
      </c>
    </row>
    <row r="702" spans="1:10">
      <c r="B702" t="s">
        <v>133</v>
      </c>
      <c r="C702" s="1">
        <v>150554035</v>
      </c>
      <c r="D702">
        <v>29</v>
      </c>
      <c r="E702">
        <v>56.246000000000002</v>
      </c>
      <c r="F702">
        <v>758.16899999999998</v>
      </c>
      <c r="G702">
        <v>106.29</v>
      </c>
      <c r="H702">
        <v>3.0019999999999998</v>
      </c>
      <c r="I702">
        <v>53.244</v>
      </c>
      <c r="J702">
        <v>56.101999999999997</v>
      </c>
    </row>
    <row r="703" spans="1:10">
      <c r="C703" t="s">
        <v>137</v>
      </c>
      <c r="D703" t="s">
        <v>189</v>
      </c>
      <c r="E703" t="s">
        <v>189</v>
      </c>
      <c r="F703" t="s">
        <v>189</v>
      </c>
      <c r="G703" t="s">
        <v>190</v>
      </c>
      <c r="H703" t="s">
        <v>191</v>
      </c>
      <c r="I703" t="s">
        <v>191</v>
      </c>
      <c r="J703" t="s">
        <v>192</v>
      </c>
    </row>
    <row r="705" spans="1:10">
      <c r="A705" t="s">
        <v>182</v>
      </c>
      <c r="B705" t="s">
        <v>153</v>
      </c>
      <c r="C705" t="s">
        <v>157</v>
      </c>
      <c r="D705" t="s">
        <v>157</v>
      </c>
      <c r="E705" t="s">
        <v>183</v>
      </c>
      <c r="F705" t="s">
        <v>183</v>
      </c>
      <c r="G705" t="s">
        <v>157</v>
      </c>
      <c r="H705" t="s">
        <v>183</v>
      </c>
      <c r="I705" t="s">
        <v>183</v>
      </c>
      <c r="J705" t="s">
        <v>149</v>
      </c>
    </row>
    <row r="706" spans="1:10">
      <c r="A706" t="s">
        <v>179</v>
      </c>
      <c r="H706" s="14">
        <v>43851.606851851851</v>
      </c>
    </row>
    <row r="708" spans="1:10">
      <c r="A708" t="s">
        <v>143</v>
      </c>
    </row>
    <row r="709" spans="1:10">
      <c r="A709" t="s">
        <v>193</v>
      </c>
    </row>
    <row r="711" spans="1:10">
      <c r="A711" t="s">
        <v>194</v>
      </c>
    </row>
    <row r="712" spans="1:10">
      <c r="A712" t="s">
        <v>195</v>
      </c>
    </row>
    <row r="713" spans="1:10">
      <c r="A713" t="s">
        <v>196</v>
      </c>
      <c r="B713" t="s">
        <v>157</v>
      </c>
      <c r="C713" t="s">
        <v>150</v>
      </c>
      <c r="D713" t="s">
        <v>183</v>
      </c>
      <c r="E713" t="s">
        <v>156</v>
      </c>
      <c r="F713" t="s">
        <v>156</v>
      </c>
      <c r="G713" t="s">
        <v>156</v>
      </c>
      <c r="H713" t="s">
        <v>156</v>
      </c>
      <c r="I713" t="s">
        <v>156</v>
      </c>
      <c r="J713" t="s">
        <v>183</v>
      </c>
    </row>
    <row r="714" spans="1:10">
      <c r="B714" t="s">
        <v>3</v>
      </c>
      <c r="C714" t="s">
        <v>40</v>
      </c>
      <c r="D714" t="s">
        <v>49</v>
      </c>
    </row>
    <row r="715" spans="1:10">
      <c r="A715" t="s">
        <v>92</v>
      </c>
      <c r="B715" t="s">
        <v>47</v>
      </c>
      <c r="C715" t="s">
        <v>36</v>
      </c>
      <c r="E715" t="s">
        <v>43</v>
      </c>
      <c r="F715" t="s">
        <v>35</v>
      </c>
      <c r="G715" t="s">
        <v>44</v>
      </c>
      <c r="H715" t="s">
        <v>45</v>
      </c>
      <c r="I715" t="s">
        <v>46</v>
      </c>
      <c r="J715" t="s">
        <v>0</v>
      </c>
    </row>
    <row r="716" spans="1:10">
      <c r="A716" t="s">
        <v>196</v>
      </c>
      <c r="B716" t="s">
        <v>157</v>
      </c>
      <c r="C716" t="s">
        <v>150</v>
      </c>
      <c r="D716" t="s">
        <v>183</v>
      </c>
      <c r="E716" t="s">
        <v>156</v>
      </c>
      <c r="F716" t="s">
        <v>156</v>
      </c>
      <c r="G716" t="s">
        <v>156</v>
      </c>
      <c r="H716" t="s">
        <v>156</v>
      </c>
      <c r="I716" t="s">
        <v>156</v>
      </c>
      <c r="J716" t="s">
        <v>183</v>
      </c>
    </row>
    <row r="719" spans="1:10">
      <c r="A719" t="s">
        <v>158</v>
      </c>
    </row>
    <row r="721" spans="2:10">
      <c r="B721" t="s">
        <v>197</v>
      </c>
      <c r="C721" s="1">
        <v>109606</v>
      </c>
      <c r="D721" s="1">
        <v>14279</v>
      </c>
      <c r="E721">
        <v>0.30499999999999999</v>
      </c>
      <c r="F721">
        <v>1.661</v>
      </c>
      <c r="G721">
        <v>7.2999999999999995E-2</v>
      </c>
      <c r="H721">
        <v>5.0000000000000001E-3</v>
      </c>
      <c r="I721">
        <v>0.3</v>
      </c>
      <c r="J721">
        <v>0.31</v>
      </c>
    </row>
    <row r="722" spans="2:10">
      <c r="B722" t="s">
        <v>198</v>
      </c>
      <c r="C722" s="1">
        <v>9634571</v>
      </c>
      <c r="D722" s="1">
        <v>340492</v>
      </c>
      <c r="E722">
        <v>3.423</v>
      </c>
      <c r="F722">
        <v>42.173000000000002</v>
      </c>
      <c r="G722">
        <v>2.9950000000000001</v>
      </c>
      <c r="H722">
        <v>7.8E-2</v>
      </c>
      <c r="I722">
        <v>3.3450000000000002</v>
      </c>
      <c r="J722">
        <v>3.5369999999999999</v>
      </c>
    </row>
    <row r="723" spans="2:10">
      <c r="B723" t="s">
        <v>199</v>
      </c>
      <c r="C723" s="1">
        <v>9943208</v>
      </c>
      <c r="D723" s="1">
        <v>308239</v>
      </c>
      <c r="E723">
        <v>3.9420000000000002</v>
      </c>
      <c r="F723">
        <v>63.084000000000003</v>
      </c>
      <c r="G723">
        <v>4.9329999999999998</v>
      </c>
      <c r="H723">
        <v>0.155</v>
      </c>
      <c r="I723">
        <v>3.7869999999999999</v>
      </c>
      <c r="J723">
        <v>3.94</v>
      </c>
    </row>
    <row r="724" spans="2:10">
      <c r="B724" t="s">
        <v>200</v>
      </c>
      <c r="C724" s="1">
        <v>1399688</v>
      </c>
      <c r="D724" s="1">
        <v>42215</v>
      </c>
      <c r="E724">
        <v>0.53600000000000003</v>
      </c>
      <c r="F724">
        <v>8.4740000000000002</v>
      </c>
      <c r="G724">
        <v>0.745</v>
      </c>
      <c r="H724">
        <v>2.4E-2</v>
      </c>
      <c r="I724">
        <v>0.51100000000000001</v>
      </c>
      <c r="J724">
        <v>0.53300000000000003</v>
      </c>
    </row>
    <row r="725" spans="2:10">
      <c r="B725" t="s">
        <v>201</v>
      </c>
      <c r="C725" s="1">
        <v>7175</v>
      </c>
      <c r="D725">
        <v>56</v>
      </c>
      <c r="E725">
        <v>5.0000000000000001E-3</v>
      </c>
      <c r="F725">
        <v>2.5000000000000001E-2</v>
      </c>
      <c r="G725">
        <v>7.2999999999999995E-2</v>
      </c>
      <c r="H725">
        <v>0</v>
      </c>
      <c r="I725">
        <v>5.0000000000000001E-3</v>
      </c>
      <c r="J725">
        <v>6.0000000000000001E-3</v>
      </c>
    </row>
    <row r="726" spans="2:10">
      <c r="B726" t="s">
        <v>202</v>
      </c>
      <c r="C726" s="1">
        <v>41709</v>
      </c>
      <c r="D726">
        <v>607</v>
      </c>
      <c r="E726">
        <v>8.5000000000000006E-2</v>
      </c>
      <c r="F726">
        <v>0.22900000000000001</v>
      </c>
      <c r="G726">
        <v>0.36199999999999999</v>
      </c>
      <c r="H726">
        <v>5.2999999999999999E-2</v>
      </c>
      <c r="I726">
        <v>3.2000000000000001E-2</v>
      </c>
      <c r="J726">
        <v>3.7999999999999999E-2</v>
      </c>
    </row>
    <row r="727" spans="2:10">
      <c r="B727" t="s">
        <v>203</v>
      </c>
      <c r="C727" s="1">
        <v>26820</v>
      </c>
      <c r="D727" s="1">
        <v>1261</v>
      </c>
      <c r="E727">
        <v>1.7000000000000001E-2</v>
      </c>
      <c r="F727">
        <v>0.114</v>
      </c>
      <c r="G727">
        <v>0.107</v>
      </c>
      <c r="H727">
        <v>2E-3</v>
      </c>
      <c r="I727">
        <v>1.6E-2</v>
      </c>
      <c r="J727">
        <v>1.7999999999999999E-2</v>
      </c>
    </row>
    <row r="728" spans="2:10">
      <c r="B728" t="s">
        <v>204</v>
      </c>
      <c r="C728" s="1">
        <v>13585</v>
      </c>
      <c r="D728">
        <v>414</v>
      </c>
      <c r="E728">
        <v>8.0000000000000002E-3</v>
      </c>
      <c r="F728">
        <v>6.2E-2</v>
      </c>
      <c r="G728">
        <v>0.11700000000000001</v>
      </c>
      <c r="H728">
        <v>1E-3</v>
      </c>
      <c r="I728">
        <v>7.0000000000000001E-3</v>
      </c>
      <c r="J728">
        <v>8.0000000000000002E-3</v>
      </c>
    </row>
    <row r="729" spans="2:10">
      <c r="B729" t="s">
        <v>205</v>
      </c>
      <c r="C729" s="1">
        <v>350015</v>
      </c>
      <c r="D729" s="1">
        <v>14448</v>
      </c>
      <c r="E729">
        <v>0.29199999999999998</v>
      </c>
      <c r="F729">
        <v>4.5439999999999996</v>
      </c>
      <c r="G729">
        <v>1.1359999999999999</v>
      </c>
      <c r="H729">
        <v>2.1000000000000001E-2</v>
      </c>
      <c r="I729">
        <v>0.27100000000000002</v>
      </c>
      <c r="J729">
        <v>0.28899999999999998</v>
      </c>
    </row>
    <row r="730" spans="2:10">
      <c r="B730" t="s">
        <v>206</v>
      </c>
      <c r="C730" s="1">
        <v>44499</v>
      </c>
      <c r="D730" s="1">
        <v>1207</v>
      </c>
      <c r="E730">
        <v>0.02</v>
      </c>
      <c r="F730">
        <v>0.14000000000000001</v>
      </c>
      <c r="G730">
        <v>0.128</v>
      </c>
      <c r="H730">
        <v>3.0000000000000001E-3</v>
      </c>
      <c r="I730">
        <v>1.7000000000000001E-2</v>
      </c>
      <c r="J730">
        <v>1.9E-2</v>
      </c>
    </row>
    <row r="731" spans="2:10">
      <c r="B731" t="s">
        <v>207</v>
      </c>
      <c r="C731" s="1">
        <v>1160</v>
      </c>
      <c r="D731">
        <v>343</v>
      </c>
      <c r="E731">
        <v>4.0000000000000001E-3</v>
      </c>
      <c r="F731">
        <v>5.0999999999999997E-2</v>
      </c>
      <c r="G731">
        <v>6.0000000000000001E-3</v>
      </c>
      <c r="H731">
        <v>0</v>
      </c>
      <c r="I731">
        <v>4.0000000000000001E-3</v>
      </c>
      <c r="J731">
        <v>4.0000000000000001E-3</v>
      </c>
    </row>
    <row r="732" spans="2:10">
      <c r="B732" t="s">
        <v>208</v>
      </c>
      <c r="C732" s="1">
        <v>220796</v>
      </c>
      <c r="D732" s="1">
        <v>3024</v>
      </c>
      <c r="E732">
        <v>9.0999999999999998E-2</v>
      </c>
      <c r="F732">
        <v>0.53</v>
      </c>
      <c r="G732">
        <v>1.5960000000000001</v>
      </c>
      <c r="H732">
        <v>0.01</v>
      </c>
      <c r="I732">
        <v>8.1000000000000003E-2</v>
      </c>
      <c r="J732">
        <v>9.1999999999999998E-2</v>
      </c>
    </row>
    <row r="733" spans="2:10">
      <c r="B733" t="s">
        <v>209</v>
      </c>
      <c r="C733" s="1">
        <v>590888</v>
      </c>
      <c r="D733" s="1">
        <v>2294</v>
      </c>
      <c r="E733">
        <v>0.33500000000000002</v>
      </c>
      <c r="F733">
        <v>1.125</v>
      </c>
      <c r="G733">
        <v>3.4369999999999998</v>
      </c>
      <c r="H733">
        <v>0.107</v>
      </c>
      <c r="I733">
        <v>0.22800000000000001</v>
      </c>
      <c r="J733">
        <v>0.27</v>
      </c>
    </row>
    <row r="734" spans="2:10">
      <c r="C734" t="s">
        <v>134</v>
      </c>
      <c r="D734" t="s">
        <v>141</v>
      </c>
      <c r="E734" t="s">
        <v>107</v>
      </c>
      <c r="F734" t="s">
        <v>107</v>
      </c>
      <c r="G734" t="s">
        <v>107</v>
      </c>
      <c r="H734" t="s">
        <v>107</v>
      </c>
      <c r="I734" t="s">
        <v>107</v>
      </c>
      <c r="J734" t="s">
        <v>107</v>
      </c>
    </row>
    <row r="735" spans="2:10">
      <c r="B735" t="s">
        <v>164</v>
      </c>
      <c r="C735" s="1">
        <v>22383722</v>
      </c>
      <c r="D735" s="1">
        <v>728879</v>
      </c>
      <c r="E735">
        <v>9.0630000000000006</v>
      </c>
      <c r="F735">
        <v>122.211</v>
      </c>
      <c r="G735">
        <v>15.708</v>
      </c>
      <c r="H735">
        <v>0.45900000000000002</v>
      </c>
      <c r="I735">
        <v>8.6039999999999992</v>
      </c>
      <c r="J735">
        <v>9.0649999999999995</v>
      </c>
    </row>
    <row r="737" spans="1:10">
      <c r="A737" t="s">
        <v>165</v>
      </c>
    </row>
    <row r="739" spans="1:10">
      <c r="B739" t="s">
        <v>197</v>
      </c>
      <c r="C739" s="1">
        <v>112959</v>
      </c>
      <c r="D739" s="1">
        <v>7056</v>
      </c>
      <c r="E739">
        <v>0.26700000000000002</v>
      </c>
      <c r="F739">
        <v>1.726</v>
      </c>
      <c r="G739">
        <v>7.4999999999999997E-2</v>
      </c>
      <c r="H739">
        <v>5.0000000000000001E-3</v>
      </c>
      <c r="I739">
        <v>0.26200000000000001</v>
      </c>
      <c r="J739">
        <v>0.26600000000000001</v>
      </c>
    </row>
    <row r="740" spans="1:10">
      <c r="B740" t="s">
        <v>198</v>
      </c>
      <c r="C740" s="1">
        <v>6810772</v>
      </c>
      <c r="D740" s="1">
        <v>234603</v>
      </c>
      <c r="E740">
        <v>2.3730000000000002</v>
      </c>
      <c r="F740">
        <v>29.599</v>
      </c>
      <c r="G740">
        <v>2.1</v>
      </c>
      <c r="H740">
        <v>5.5E-2</v>
      </c>
      <c r="I740">
        <v>2.3180000000000001</v>
      </c>
      <c r="J740">
        <v>2.4510000000000001</v>
      </c>
    </row>
    <row r="741" spans="1:10">
      <c r="B741" t="s">
        <v>199</v>
      </c>
      <c r="C741" s="1">
        <v>6372477</v>
      </c>
      <c r="D741" s="1">
        <v>191756</v>
      </c>
      <c r="E741">
        <v>2.448</v>
      </c>
      <c r="F741">
        <v>40.011000000000003</v>
      </c>
      <c r="G741">
        <v>3.145</v>
      </c>
      <c r="H741">
        <v>9.8000000000000004E-2</v>
      </c>
      <c r="I741">
        <v>2.35</v>
      </c>
      <c r="J741">
        <v>2.444</v>
      </c>
    </row>
    <row r="742" spans="1:10">
      <c r="B742" t="s">
        <v>200</v>
      </c>
      <c r="C742" s="1">
        <v>984108</v>
      </c>
      <c r="D742" s="1">
        <v>28811</v>
      </c>
      <c r="E742">
        <v>0.36399999999999999</v>
      </c>
      <c r="F742">
        <v>5.8710000000000004</v>
      </c>
      <c r="G742">
        <v>0.51700000000000002</v>
      </c>
      <c r="H742">
        <v>1.7000000000000001E-2</v>
      </c>
      <c r="I742">
        <v>0.34699999999999998</v>
      </c>
      <c r="J742">
        <v>0.36199999999999999</v>
      </c>
    </row>
    <row r="743" spans="1:10">
      <c r="B743" t="s">
        <v>201</v>
      </c>
      <c r="C743" s="1">
        <v>27316</v>
      </c>
      <c r="D743">
        <v>130</v>
      </c>
      <c r="E743">
        <v>2.3E-2</v>
      </c>
      <c r="F743">
        <v>0.10199999999999999</v>
      </c>
      <c r="G743">
        <v>0.29299999999999998</v>
      </c>
      <c r="H743">
        <v>2E-3</v>
      </c>
      <c r="I743">
        <v>2.1999999999999999E-2</v>
      </c>
      <c r="J743">
        <v>2.5000000000000001E-2</v>
      </c>
    </row>
    <row r="744" spans="1:10">
      <c r="B744" t="s">
        <v>202</v>
      </c>
      <c r="C744" s="1">
        <v>58035</v>
      </c>
      <c r="D744">
        <v>515</v>
      </c>
      <c r="E744">
        <v>0.129</v>
      </c>
      <c r="F744">
        <v>0.307</v>
      </c>
      <c r="G744">
        <v>0.51400000000000001</v>
      </c>
      <c r="H744">
        <v>0.08</v>
      </c>
      <c r="I744">
        <v>4.8000000000000001E-2</v>
      </c>
      <c r="J744">
        <v>5.6000000000000001E-2</v>
      </c>
    </row>
    <row r="745" spans="1:10">
      <c r="B745" t="s">
        <v>203</v>
      </c>
      <c r="C745" s="1">
        <v>37845</v>
      </c>
      <c r="D745" s="1">
        <v>1085</v>
      </c>
      <c r="E745">
        <v>2.7E-2</v>
      </c>
      <c r="F745">
        <v>0.129</v>
      </c>
      <c r="G745">
        <v>0.155</v>
      </c>
      <c r="H745">
        <v>2E-3</v>
      </c>
      <c r="I745">
        <v>2.4E-2</v>
      </c>
      <c r="J745">
        <v>2.7E-2</v>
      </c>
    </row>
    <row r="746" spans="1:10">
      <c r="B746" t="s">
        <v>204</v>
      </c>
      <c r="C746" s="1">
        <v>13220</v>
      </c>
      <c r="D746">
        <v>350</v>
      </c>
      <c r="E746">
        <v>8.0000000000000002E-3</v>
      </c>
      <c r="F746">
        <v>5.8000000000000003E-2</v>
      </c>
      <c r="G746">
        <v>0.115</v>
      </c>
      <c r="H746">
        <v>1E-3</v>
      </c>
      <c r="I746">
        <v>7.0000000000000001E-3</v>
      </c>
      <c r="J746">
        <v>8.0000000000000002E-3</v>
      </c>
    </row>
    <row r="747" spans="1:10">
      <c r="B747" t="s">
        <v>205</v>
      </c>
      <c r="C747" s="1">
        <v>234547</v>
      </c>
      <c r="D747" s="1">
        <v>8411</v>
      </c>
      <c r="E747">
        <v>0.186</v>
      </c>
      <c r="F747">
        <v>2.7839999999999998</v>
      </c>
      <c r="G747">
        <v>0.76200000000000001</v>
      </c>
      <c r="H747">
        <v>1.4E-2</v>
      </c>
      <c r="I747">
        <v>0.17299999999999999</v>
      </c>
      <c r="J747">
        <v>0.185</v>
      </c>
    </row>
    <row r="748" spans="1:10">
      <c r="B748" t="s">
        <v>206</v>
      </c>
      <c r="C748" s="1">
        <v>37302</v>
      </c>
      <c r="D748">
        <v>879</v>
      </c>
      <c r="E748">
        <v>1.7000000000000001E-2</v>
      </c>
      <c r="F748">
        <v>0.111</v>
      </c>
      <c r="G748">
        <v>0.108</v>
      </c>
      <c r="H748">
        <v>3.0000000000000001E-3</v>
      </c>
      <c r="I748">
        <v>1.4E-2</v>
      </c>
      <c r="J748">
        <v>1.6E-2</v>
      </c>
    </row>
    <row r="749" spans="1:10">
      <c r="B749" t="s">
        <v>207</v>
      </c>
      <c r="C749">
        <v>510</v>
      </c>
      <c r="D749">
        <v>131</v>
      </c>
      <c r="E749">
        <v>1E-3</v>
      </c>
      <c r="F749">
        <v>2.1000000000000001E-2</v>
      </c>
      <c r="G749">
        <v>3.0000000000000001E-3</v>
      </c>
      <c r="H749">
        <v>0</v>
      </c>
      <c r="I749">
        <v>1E-3</v>
      </c>
      <c r="J749">
        <v>2E-3</v>
      </c>
    </row>
    <row r="750" spans="1:10">
      <c r="B750" t="s">
        <v>208</v>
      </c>
      <c r="C750" s="1">
        <v>219142</v>
      </c>
      <c r="D750" s="1">
        <v>3040</v>
      </c>
      <c r="E750">
        <v>0.104</v>
      </c>
      <c r="F750">
        <v>0.57099999999999995</v>
      </c>
      <c r="G750">
        <v>1.6970000000000001</v>
      </c>
      <c r="H750">
        <v>1.0999999999999999E-2</v>
      </c>
      <c r="I750">
        <v>9.2999999999999999E-2</v>
      </c>
      <c r="J750">
        <v>0.106</v>
      </c>
    </row>
    <row r="751" spans="1:10">
      <c r="B751" t="s">
        <v>209</v>
      </c>
      <c r="C751" s="1">
        <v>336954</v>
      </c>
      <c r="D751" s="1">
        <v>1325</v>
      </c>
      <c r="E751">
        <v>0.20300000000000001</v>
      </c>
      <c r="F751">
        <v>0.68100000000000005</v>
      </c>
      <c r="G751">
        <v>2.0710000000000002</v>
      </c>
      <c r="H751">
        <v>6.3E-2</v>
      </c>
      <c r="I751">
        <v>0.14000000000000001</v>
      </c>
      <c r="J751">
        <v>0.16500000000000001</v>
      </c>
    </row>
    <row r="752" spans="1:10">
      <c r="C752" t="s">
        <v>134</v>
      </c>
      <c r="D752" t="s">
        <v>141</v>
      </c>
      <c r="E752" t="s">
        <v>107</v>
      </c>
      <c r="F752" t="s">
        <v>107</v>
      </c>
      <c r="G752" t="s">
        <v>107</v>
      </c>
      <c r="H752" t="s">
        <v>107</v>
      </c>
      <c r="I752" t="s">
        <v>107</v>
      </c>
      <c r="J752" t="s">
        <v>107</v>
      </c>
    </row>
    <row r="753" spans="1:10">
      <c r="B753" t="s">
        <v>164</v>
      </c>
      <c r="C753" s="1">
        <v>15245189</v>
      </c>
      <c r="D753" s="1">
        <v>478092</v>
      </c>
      <c r="E753">
        <v>6.149</v>
      </c>
      <c r="F753">
        <v>81.971999999999994</v>
      </c>
      <c r="G753">
        <v>11.555</v>
      </c>
      <c r="H753">
        <v>0.35</v>
      </c>
      <c r="I753">
        <v>5.7990000000000004</v>
      </c>
      <c r="J753">
        <v>6.1130000000000004</v>
      </c>
    </row>
    <row r="755" spans="1:10">
      <c r="A755" t="s">
        <v>166</v>
      </c>
    </row>
    <row r="757" spans="1:10">
      <c r="B757" t="s">
        <v>197</v>
      </c>
      <c r="C757" s="1">
        <v>45797</v>
      </c>
      <c r="D757" s="1">
        <v>5261</v>
      </c>
      <c r="E757">
        <v>0.13200000000000001</v>
      </c>
      <c r="F757">
        <v>0.72199999999999998</v>
      </c>
      <c r="G757">
        <v>0.03</v>
      </c>
      <c r="H757">
        <v>2E-3</v>
      </c>
      <c r="I757">
        <v>0.13</v>
      </c>
      <c r="J757">
        <v>0.13300000000000001</v>
      </c>
    </row>
    <row r="758" spans="1:10">
      <c r="B758" t="s">
        <v>198</v>
      </c>
      <c r="C758" s="1">
        <v>2803632</v>
      </c>
      <c r="D758" s="1">
        <v>147532</v>
      </c>
      <c r="E758">
        <v>1.399</v>
      </c>
      <c r="F758">
        <v>14.06</v>
      </c>
      <c r="G758">
        <v>1.06</v>
      </c>
      <c r="H758">
        <v>2.9000000000000001E-2</v>
      </c>
      <c r="I758">
        <v>1.369</v>
      </c>
      <c r="J758">
        <v>1.45</v>
      </c>
    </row>
    <row r="759" spans="1:10">
      <c r="B759" t="s">
        <v>199</v>
      </c>
      <c r="C759" s="1">
        <v>2696628</v>
      </c>
      <c r="D759" s="1">
        <v>124982</v>
      </c>
      <c r="E759">
        <v>1.4319999999999999</v>
      </c>
      <c r="F759">
        <v>19.364000000000001</v>
      </c>
      <c r="G759">
        <v>1.5780000000000001</v>
      </c>
      <c r="H759">
        <v>5.5E-2</v>
      </c>
      <c r="I759">
        <v>1.377</v>
      </c>
      <c r="J759">
        <v>1.4359999999999999</v>
      </c>
    </row>
    <row r="760" spans="1:10">
      <c r="B760" t="s">
        <v>200</v>
      </c>
      <c r="C760" s="1">
        <v>255344</v>
      </c>
      <c r="D760" s="1">
        <v>11514</v>
      </c>
      <c r="E760">
        <v>0.13</v>
      </c>
      <c r="F760">
        <v>1.758</v>
      </c>
      <c r="G760">
        <v>0.157</v>
      </c>
      <c r="H760">
        <v>6.0000000000000001E-3</v>
      </c>
      <c r="I760">
        <v>0.124</v>
      </c>
      <c r="J760">
        <v>0.129</v>
      </c>
    </row>
    <row r="761" spans="1:10">
      <c r="B761" t="s">
        <v>201</v>
      </c>
      <c r="C761" s="1">
        <v>12230</v>
      </c>
      <c r="D761">
        <v>72</v>
      </c>
      <c r="E761">
        <v>1.2E-2</v>
      </c>
      <c r="F761">
        <v>0.05</v>
      </c>
      <c r="G761">
        <v>0.14099999999999999</v>
      </c>
      <c r="H761">
        <v>1E-3</v>
      </c>
      <c r="I761">
        <v>1.0999999999999999E-2</v>
      </c>
      <c r="J761">
        <v>1.2E-2</v>
      </c>
    </row>
    <row r="762" spans="1:10">
      <c r="B762" t="s">
        <v>202</v>
      </c>
      <c r="C762" s="1">
        <v>39901</v>
      </c>
      <c r="D762">
        <v>438</v>
      </c>
      <c r="E762">
        <v>9.7000000000000003E-2</v>
      </c>
      <c r="F762">
        <v>0.224</v>
      </c>
      <c r="G762">
        <v>0.376</v>
      </c>
      <c r="H762">
        <v>0.06</v>
      </c>
      <c r="I762">
        <v>3.6999999999999998E-2</v>
      </c>
      <c r="J762">
        <v>4.2999999999999997E-2</v>
      </c>
    </row>
    <row r="763" spans="1:10">
      <c r="B763" t="s">
        <v>203</v>
      </c>
      <c r="C763" s="1">
        <v>19372</v>
      </c>
      <c r="D763">
        <v>687</v>
      </c>
      <c r="E763">
        <v>1.4999999999999999E-2</v>
      </c>
      <c r="F763">
        <v>7.4999999999999997E-2</v>
      </c>
      <c r="G763">
        <v>8.5000000000000006E-2</v>
      </c>
      <c r="H763">
        <v>1E-3</v>
      </c>
      <c r="I763">
        <v>1.4E-2</v>
      </c>
      <c r="J763">
        <v>1.6E-2</v>
      </c>
    </row>
    <row r="764" spans="1:10">
      <c r="B764" t="s">
        <v>204</v>
      </c>
      <c r="C764" s="1">
        <v>9331</v>
      </c>
      <c r="D764">
        <v>304</v>
      </c>
      <c r="E764">
        <v>6.0000000000000001E-3</v>
      </c>
      <c r="F764">
        <v>4.7E-2</v>
      </c>
      <c r="G764">
        <v>8.6999999999999994E-2</v>
      </c>
      <c r="H764">
        <v>1E-3</v>
      </c>
      <c r="I764">
        <v>6.0000000000000001E-3</v>
      </c>
      <c r="J764">
        <v>7.0000000000000001E-3</v>
      </c>
    </row>
    <row r="765" spans="1:10">
      <c r="B765" t="s">
        <v>205</v>
      </c>
      <c r="C765" s="1">
        <v>135957</v>
      </c>
      <c r="D765" s="1">
        <v>6000</v>
      </c>
      <c r="E765">
        <v>0.13</v>
      </c>
      <c r="F765">
        <v>1.9039999999999999</v>
      </c>
      <c r="G765">
        <v>0.49399999999999999</v>
      </c>
      <c r="H765">
        <v>0.01</v>
      </c>
      <c r="I765">
        <v>0.121</v>
      </c>
      <c r="J765">
        <v>0.129</v>
      </c>
    </row>
    <row r="766" spans="1:10">
      <c r="B766" t="s">
        <v>206</v>
      </c>
      <c r="C766" s="1">
        <v>15276</v>
      </c>
      <c r="D766">
        <v>443</v>
      </c>
      <c r="E766">
        <v>8.0000000000000002E-3</v>
      </c>
      <c r="F766">
        <v>5.1999999999999998E-2</v>
      </c>
      <c r="G766">
        <v>0.05</v>
      </c>
      <c r="H766">
        <v>1E-3</v>
      </c>
      <c r="I766">
        <v>7.0000000000000001E-3</v>
      </c>
      <c r="J766">
        <v>8.0000000000000002E-3</v>
      </c>
    </row>
    <row r="767" spans="1:10">
      <c r="B767" t="s">
        <v>207</v>
      </c>
      <c r="C767">
        <v>218</v>
      </c>
      <c r="D767">
        <v>69</v>
      </c>
      <c r="E767">
        <v>1E-3</v>
      </c>
      <c r="F767">
        <v>0.01</v>
      </c>
      <c r="G767">
        <v>1E-3</v>
      </c>
      <c r="H767">
        <v>0</v>
      </c>
      <c r="I767">
        <v>1E-3</v>
      </c>
      <c r="J767">
        <v>1E-3</v>
      </c>
    </row>
    <row r="768" spans="1:10">
      <c r="B768" t="s">
        <v>208</v>
      </c>
      <c r="C768" s="1">
        <v>92945</v>
      </c>
      <c r="D768" s="1">
        <v>1300</v>
      </c>
      <c r="E768">
        <v>4.9000000000000002E-2</v>
      </c>
      <c r="F768">
        <v>0.26100000000000001</v>
      </c>
      <c r="G768">
        <v>0.76300000000000001</v>
      </c>
      <c r="H768">
        <v>5.0000000000000001E-3</v>
      </c>
      <c r="I768">
        <v>4.3999999999999997E-2</v>
      </c>
      <c r="J768">
        <v>0.05</v>
      </c>
    </row>
    <row r="769" spans="1:10">
      <c r="B769" t="s">
        <v>209</v>
      </c>
      <c r="C769" s="1">
        <v>231540</v>
      </c>
      <c r="D769">
        <v>918</v>
      </c>
      <c r="E769">
        <v>0.13200000000000001</v>
      </c>
      <c r="F769">
        <v>0.46700000000000003</v>
      </c>
      <c r="G769">
        <v>1.4379999999999999</v>
      </c>
      <c r="H769">
        <v>3.7999999999999999E-2</v>
      </c>
      <c r="I769">
        <v>9.2999999999999999E-2</v>
      </c>
      <c r="J769">
        <v>0.11</v>
      </c>
    </row>
    <row r="770" spans="1:10">
      <c r="C770" t="s">
        <v>134</v>
      </c>
      <c r="D770" t="s">
        <v>141</v>
      </c>
      <c r="E770" t="s">
        <v>107</v>
      </c>
      <c r="F770" t="s">
        <v>107</v>
      </c>
      <c r="G770" t="s">
        <v>107</v>
      </c>
      <c r="H770" t="s">
        <v>107</v>
      </c>
      <c r="I770" t="s">
        <v>107</v>
      </c>
      <c r="J770" t="s">
        <v>107</v>
      </c>
    </row>
    <row r="771" spans="1:10">
      <c r="B771" t="s">
        <v>164</v>
      </c>
      <c r="C771" s="1">
        <v>6358170</v>
      </c>
      <c r="D771" s="1">
        <v>299520</v>
      </c>
      <c r="E771">
        <v>3.5419999999999998</v>
      </c>
      <c r="F771">
        <v>38.994999999999997</v>
      </c>
      <c r="G771">
        <v>6.2610000000000001</v>
      </c>
      <c r="H771">
        <v>0.21</v>
      </c>
      <c r="I771">
        <v>3.3330000000000002</v>
      </c>
      <c r="J771">
        <v>3.5230000000000001</v>
      </c>
    </row>
    <row r="773" spans="1:10">
      <c r="A773" t="s">
        <v>167</v>
      </c>
    </row>
    <row r="775" spans="1:10">
      <c r="B775" t="s">
        <v>197</v>
      </c>
      <c r="C775" s="1">
        <v>29974</v>
      </c>
      <c r="D775" s="1">
        <v>4192</v>
      </c>
      <c r="E775">
        <v>7.0000000000000007E-2</v>
      </c>
      <c r="F775">
        <v>0.41399999999999998</v>
      </c>
      <c r="G775">
        <v>2.1000000000000001E-2</v>
      </c>
      <c r="H775">
        <v>1E-3</v>
      </c>
      <c r="I775">
        <v>6.9000000000000006E-2</v>
      </c>
      <c r="J775">
        <v>7.1999999999999995E-2</v>
      </c>
    </row>
    <row r="776" spans="1:10">
      <c r="B776" t="s">
        <v>198</v>
      </c>
      <c r="C776" s="1">
        <v>2104687</v>
      </c>
      <c r="D776" s="1">
        <v>51026</v>
      </c>
      <c r="E776">
        <v>0.52300000000000002</v>
      </c>
      <c r="F776">
        <v>7.101</v>
      </c>
      <c r="G776">
        <v>0.53300000000000003</v>
      </c>
      <c r="H776">
        <v>1.2999999999999999E-2</v>
      </c>
      <c r="I776">
        <v>0.51</v>
      </c>
      <c r="J776">
        <v>0.53800000000000003</v>
      </c>
    </row>
    <row r="777" spans="1:10">
      <c r="B777" t="s">
        <v>199</v>
      </c>
      <c r="C777" s="1">
        <v>2654959</v>
      </c>
      <c r="D777" s="1">
        <v>56630</v>
      </c>
      <c r="E777">
        <v>0.74099999999999999</v>
      </c>
      <c r="F777">
        <v>12.959</v>
      </c>
      <c r="G777">
        <v>1.0940000000000001</v>
      </c>
      <c r="H777">
        <v>3.2000000000000001E-2</v>
      </c>
      <c r="I777">
        <v>0.70899999999999996</v>
      </c>
      <c r="J777">
        <v>0.73499999999999999</v>
      </c>
    </row>
    <row r="778" spans="1:10">
      <c r="B778" t="s">
        <v>200</v>
      </c>
      <c r="C778" s="1">
        <v>329604</v>
      </c>
      <c r="D778" s="1">
        <v>6840</v>
      </c>
      <c r="E778">
        <v>8.7999999999999995E-2</v>
      </c>
      <c r="F778">
        <v>1.5329999999999999</v>
      </c>
      <c r="G778">
        <v>0.14099999999999999</v>
      </c>
      <c r="H778">
        <v>4.0000000000000001E-3</v>
      </c>
      <c r="I778">
        <v>8.4000000000000005E-2</v>
      </c>
      <c r="J778">
        <v>8.6999999999999994E-2</v>
      </c>
    </row>
    <row r="779" spans="1:10">
      <c r="B779" t="s">
        <v>201</v>
      </c>
      <c r="C779" s="1">
        <v>5851</v>
      </c>
      <c r="D779">
        <v>27</v>
      </c>
      <c r="E779">
        <v>3.0000000000000001E-3</v>
      </c>
      <c r="F779">
        <v>1.6E-2</v>
      </c>
      <c r="G779">
        <v>0.05</v>
      </c>
      <c r="H779">
        <v>0</v>
      </c>
      <c r="I779">
        <v>3.0000000000000001E-3</v>
      </c>
      <c r="J779">
        <v>3.0000000000000001E-3</v>
      </c>
    </row>
    <row r="780" spans="1:10">
      <c r="B780" t="s">
        <v>202</v>
      </c>
      <c r="C780" s="1">
        <v>9414</v>
      </c>
      <c r="D780">
        <v>81</v>
      </c>
      <c r="E780">
        <v>1.4999999999999999E-2</v>
      </c>
      <c r="F780">
        <v>4.1000000000000002E-2</v>
      </c>
      <c r="G780">
        <v>6.6000000000000003E-2</v>
      </c>
      <c r="H780">
        <v>8.9999999999999993E-3</v>
      </c>
      <c r="I780">
        <v>5.0000000000000001E-3</v>
      </c>
      <c r="J780">
        <v>6.0000000000000001E-3</v>
      </c>
    </row>
    <row r="781" spans="1:10">
      <c r="B781" t="s">
        <v>203</v>
      </c>
      <c r="C781" s="1">
        <v>20577</v>
      </c>
      <c r="D781">
        <v>572</v>
      </c>
      <c r="E781">
        <v>8.9999999999999993E-3</v>
      </c>
      <c r="F781">
        <v>5.8999999999999997E-2</v>
      </c>
      <c r="G781">
        <v>6.4000000000000001E-2</v>
      </c>
      <c r="H781">
        <v>1E-3</v>
      </c>
      <c r="I781">
        <v>8.0000000000000002E-3</v>
      </c>
      <c r="J781">
        <v>0.01</v>
      </c>
    </row>
    <row r="782" spans="1:10">
      <c r="B782" t="s">
        <v>204</v>
      </c>
      <c r="C782" s="1">
        <v>3873</v>
      </c>
      <c r="D782">
        <v>58</v>
      </c>
      <c r="E782">
        <v>2E-3</v>
      </c>
      <c r="F782">
        <v>1.2999999999999999E-2</v>
      </c>
      <c r="G782">
        <v>2.9000000000000001E-2</v>
      </c>
      <c r="H782">
        <v>0</v>
      </c>
      <c r="I782">
        <v>1E-3</v>
      </c>
      <c r="J782">
        <v>2E-3</v>
      </c>
    </row>
    <row r="783" spans="1:10">
      <c r="B783" t="s">
        <v>205</v>
      </c>
      <c r="C783" s="1">
        <v>169426</v>
      </c>
      <c r="D783" s="1">
        <v>3437</v>
      </c>
      <c r="E783">
        <v>8.4000000000000005E-2</v>
      </c>
      <c r="F783">
        <v>1.321</v>
      </c>
      <c r="G783">
        <v>0.41599999999999998</v>
      </c>
      <c r="H783">
        <v>7.0000000000000001E-3</v>
      </c>
      <c r="I783">
        <v>7.6999999999999999E-2</v>
      </c>
      <c r="J783">
        <v>8.3000000000000004E-2</v>
      </c>
    </row>
    <row r="784" spans="1:10">
      <c r="B784" t="s">
        <v>206</v>
      </c>
      <c r="C784" s="1">
        <v>279066</v>
      </c>
      <c r="D784" s="1">
        <v>3720</v>
      </c>
      <c r="E784">
        <v>8.2000000000000003E-2</v>
      </c>
      <c r="F784">
        <v>0.58899999999999997</v>
      </c>
      <c r="G784">
        <v>0.60599999999999998</v>
      </c>
      <c r="H784">
        <v>1.2999999999999999E-2</v>
      </c>
      <c r="I784">
        <v>6.9000000000000006E-2</v>
      </c>
      <c r="J784">
        <v>7.8E-2</v>
      </c>
    </row>
    <row r="785" spans="1:10">
      <c r="B785" t="s">
        <v>207</v>
      </c>
      <c r="C785" s="1">
        <v>2030</v>
      </c>
      <c r="D785">
        <v>295</v>
      </c>
      <c r="E785">
        <v>4.0000000000000001E-3</v>
      </c>
      <c r="F785">
        <v>5.8999999999999997E-2</v>
      </c>
      <c r="G785">
        <v>8.0000000000000002E-3</v>
      </c>
      <c r="H785">
        <v>0</v>
      </c>
      <c r="I785">
        <v>3.0000000000000001E-3</v>
      </c>
      <c r="J785">
        <v>4.0000000000000001E-3</v>
      </c>
    </row>
    <row r="786" spans="1:10">
      <c r="B786" t="s">
        <v>208</v>
      </c>
      <c r="C786" s="1">
        <v>67040</v>
      </c>
      <c r="D786">
        <v>877</v>
      </c>
      <c r="E786">
        <v>2.1999999999999999E-2</v>
      </c>
      <c r="F786">
        <v>0.14000000000000001</v>
      </c>
      <c r="G786">
        <v>0.44400000000000001</v>
      </c>
      <c r="H786">
        <v>2E-3</v>
      </c>
      <c r="I786">
        <v>0.02</v>
      </c>
      <c r="J786">
        <v>2.1999999999999999E-2</v>
      </c>
    </row>
    <row r="787" spans="1:10">
      <c r="B787" t="s">
        <v>209</v>
      </c>
      <c r="C787" s="1">
        <v>308774</v>
      </c>
      <c r="D787" s="1">
        <v>1145</v>
      </c>
      <c r="E787">
        <v>0.122</v>
      </c>
      <c r="F787">
        <v>0.46600000000000003</v>
      </c>
      <c r="G787">
        <v>1.526</v>
      </c>
      <c r="H787">
        <v>3.6999999999999998E-2</v>
      </c>
      <c r="I787">
        <v>8.5000000000000006E-2</v>
      </c>
      <c r="J787">
        <v>0.1</v>
      </c>
    </row>
    <row r="788" spans="1:10">
      <c r="C788" t="s">
        <v>134</v>
      </c>
      <c r="D788" t="s">
        <v>141</v>
      </c>
      <c r="E788" t="s">
        <v>107</v>
      </c>
      <c r="F788" t="s">
        <v>107</v>
      </c>
      <c r="G788" t="s">
        <v>107</v>
      </c>
      <c r="H788" t="s">
        <v>107</v>
      </c>
      <c r="I788" t="s">
        <v>107</v>
      </c>
      <c r="J788" t="s">
        <v>107</v>
      </c>
    </row>
    <row r="789" spans="1:10">
      <c r="B789" t="s">
        <v>164</v>
      </c>
      <c r="C789" s="1">
        <v>5985273</v>
      </c>
      <c r="D789" s="1">
        <v>128900</v>
      </c>
      <c r="E789">
        <v>1.7649999999999999</v>
      </c>
      <c r="F789">
        <v>24.709</v>
      </c>
      <c r="G789">
        <v>4.9989999999999997</v>
      </c>
      <c r="H789">
        <v>0.12</v>
      </c>
      <c r="I789">
        <v>1.645</v>
      </c>
      <c r="J789">
        <v>1.74</v>
      </c>
    </row>
    <row r="791" spans="1:10">
      <c r="A791" t="s">
        <v>168</v>
      </c>
    </row>
    <row r="793" spans="1:10">
      <c r="B793" t="s">
        <v>197</v>
      </c>
      <c r="C793" s="1">
        <v>116898</v>
      </c>
      <c r="D793" s="1">
        <v>11735</v>
      </c>
      <c r="E793">
        <v>0.23899999999999999</v>
      </c>
      <c r="F793">
        <v>1.7410000000000001</v>
      </c>
      <c r="G793">
        <v>9.0999999999999998E-2</v>
      </c>
      <c r="H793">
        <v>4.0000000000000001E-3</v>
      </c>
      <c r="I793">
        <v>0.23499999999999999</v>
      </c>
      <c r="J793">
        <v>0.24199999999999999</v>
      </c>
    </row>
    <row r="794" spans="1:10">
      <c r="B794" t="s">
        <v>198</v>
      </c>
      <c r="C794" s="1">
        <v>11848255</v>
      </c>
      <c r="D794" s="1">
        <v>320153</v>
      </c>
      <c r="E794">
        <v>3.3140000000000001</v>
      </c>
      <c r="F794">
        <v>45.954999999999998</v>
      </c>
      <c r="G794">
        <v>3.2570000000000001</v>
      </c>
      <c r="H794">
        <v>8.1000000000000003E-2</v>
      </c>
      <c r="I794">
        <v>3.2330000000000001</v>
      </c>
      <c r="J794">
        <v>3.4140000000000001</v>
      </c>
    </row>
    <row r="795" spans="1:10">
      <c r="B795" t="s">
        <v>199</v>
      </c>
      <c r="C795" s="1">
        <v>10384732</v>
      </c>
      <c r="D795" s="1">
        <v>246744</v>
      </c>
      <c r="E795">
        <v>3.2250000000000001</v>
      </c>
      <c r="F795">
        <v>58.872</v>
      </c>
      <c r="G795">
        <v>4.681</v>
      </c>
      <c r="H795">
        <v>0.13700000000000001</v>
      </c>
      <c r="I795">
        <v>3.0880000000000001</v>
      </c>
      <c r="J795">
        <v>3.2040000000000002</v>
      </c>
    </row>
    <row r="796" spans="1:10">
      <c r="B796" t="s">
        <v>200</v>
      </c>
      <c r="C796" s="1">
        <v>1287338</v>
      </c>
      <c r="D796" s="1">
        <v>29759</v>
      </c>
      <c r="E796">
        <v>0.38300000000000001</v>
      </c>
      <c r="F796">
        <v>6.851</v>
      </c>
      <c r="G796">
        <v>0.60399999999999998</v>
      </c>
      <c r="H796">
        <v>1.9E-2</v>
      </c>
      <c r="I796">
        <v>0.36399999999999999</v>
      </c>
      <c r="J796">
        <v>0.379</v>
      </c>
    </row>
    <row r="797" spans="1:10">
      <c r="B797" t="s">
        <v>201</v>
      </c>
      <c r="C797" s="1">
        <v>22633</v>
      </c>
      <c r="D797">
        <v>125</v>
      </c>
      <c r="E797">
        <v>1.4E-2</v>
      </c>
      <c r="F797">
        <v>6.5000000000000002E-2</v>
      </c>
      <c r="G797">
        <v>0.20599999999999999</v>
      </c>
      <c r="H797">
        <v>1E-3</v>
      </c>
      <c r="I797">
        <v>1.2999999999999999E-2</v>
      </c>
      <c r="J797">
        <v>1.4E-2</v>
      </c>
    </row>
    <row r="798" spans="1:10">
      <c r="B798" t="s">
        <v>202</v>
      </c>
      <c r="C798" s="1">
        <v>52533</v>
      </c>
      <c r="D798">
        <v>541</v>
      </c>
      <c r="E798">
        <v>8.7999999999999995E-2</v>
      </c>
      <c r="F798">
        <v>0.253</v>
      </c>
      <c r="G798">
        <v>0.41</v>
      </c>
      <c r="H798">
        <v>5.5E-2</v>
      </c>
      <c r="I798">
        <v>3.3000000000000002E-2</v>
      </c>
      <c r="J798">
        <v>3.7999999999999999E-2</v>
      </c>
    </row>
    <row r="799" spans="1:10">
      <c r="B799" t="s">
        <v>203</v>
      </c>
      <c r="C799" s="1">
        <v>67025</v>
      </c>
      <c r="D799" s="1">
        <v>2230</v>
      </c>
      <c r="E799">
        <v>3.4000000000000002E-2</v>
      </c>
      <c r="F799">
        <v>0.221</v>
      </c>
      <c r="G799">
        <v>0.23599999999999999</v>
      </c>
      <c r="H799">
        <v>3.0000000000000001E-3</v>
      </c>
      <c r="I799">
        <v>3.1E-2</v>
      </c>
      <c r="J799">
        <v>3.5999999999999997E-2</v>
      </c>
    </row>
    <row r="800" spans="1:10">
      <c r="B800" t="s">
        <v>204</v>
      </c>
      <c r="C800" s="1">
        <v>20627</v>
      </c>
      <c r="D800">
        <v>347</v>
      </c>
      <c r="E800">
        <v>1.0999999999999999E-2</v>
      </c>
      <c r="F800">
        <v>8.2000000000000003E-2</v>
      </c>
      <c r="G800">
        <v>0.17599999999999999</v>
      </c>
      <c r="H800">
        <v>1E-3</v>
      </c>
      <c r="I800">
        <v>0.01</v>
      </c>
      <c r="J800">
        <v>1.2E-2</v>
      </c>
    </row>
    <row r="801" spans="1:10">
      <c r="B801" t="s">
        <v>205</v>
      </c>
      <c r="C801" s="1">
        <v>494268</v>
      </c>
      <c r="D801" s="1">
        <v>11263</v>
      </c>
      <c r="E801">
        <v>0.32300000000000001</v>
      </c>
      <c r="F801">
        <v>4.4740000000000002</v>
      </c>
      <c r="G801">
        <v>1.472</v>
      </c>
      <c r="H801">
        <v>2.5000000000000001E-2</v>
      </c>
      <c r="I801">
        <v>0.29799999999999999</v>
      </c>
      <c r="J801">
        <v>0.32</v>
      </c>
    </row>
    <row r="802" spans="1:10">
      <c r="B802" t="s">
        <v>206</v>
      </c>
      <c r="C802" s="1">
        <v>307273</v>
      </c>
      <c r="D802" s="1">
        <v>4601</v>
      </c>
      <c r="E802">
        <v>0.122</v>
      </c>
      <c r="F802">
        <v>0.76100000000000001</v>
      </c>
      <c r="G802">
        <v>0.83199999999999996</v>
      </c>
      <c r="H802">
        <v>0.02</v>
      </c>
      <c r="I802">
        <v>0.10299999999999999</v>
      </c>
      <c r="J802">
        <v>0.11600000000000001</v>
      </c>
    </row>
    <row r="803" spans="1:10">
      <c r="B803" t="s">
        <v>207</v>
      </c>
      <c r="C803" s="1">
        <v>2664</v>
      </c>
      <c r="D803">
        <v>435</v>
      </c>
      <c r="E803">
        <v>6.0000000000000001E-3</v>
      </c>
      <c r="F803">
        <v>8.6999999999999994E-2</v>
      </c>
      <c r="G803">
        <v>1.2E-2</v>
      </c>
      <c r="H803">
        <v>0</v>
      </c>
      <c r="I803">
        <v>6.0000000000000001E-3</v>
      </c>
      <c r="J803">
        <v>6.0000000000000001E-3</v>
      </c>
    </row>
    <row r="804" spans="1:10">
      <c r="B804" t="s">
        <v>208</v>
      </c>
      <c r="C804" s="1">
        <v>265760</v>
      </c>
      <c r="D804" s="1">
        <v>3421</v>
      </c>
      <c r="E804">
        <v>0.10100000000000001</v>
      </c>
      <c r="F804">
        <v>0.60399999999999998</v>
      </c>
      <c r="G804">
        <v>1.897</v>
      </c>
      <c r="H804">
        <v>1.0999999999999999E-2</v>
      </c>
      <c r="I804">
        <v>0.09</v>
      </c>
      <c r="J804">
        <v>0.10299999999999999</v>
      </c>
    </row>
    <row r="805" spans="1:10">
      <c r="B805" t="s">
        <v>209</v>
      </c>
      <c r="C805" s="1">
        <v>893150</v>
      </c>
      <c r="D805" s="1">
        <v>3259</v>
      </c>
      <c r="E805">
        <v>0.41699999999999998</v>
      </c>
      <c r="F805">
        <v>1.508</v>
      </c>
      <c r="G805">
        <v>4.8460000000000001</v>
      </c>
      <c r="H805">
        <v>0.127</v>
      </c>
      <c r="I805">
        <v>0.28899999999999998</v>
      </c>
      <c r="J805">
        <v>0.34200000000000003</v>
      </c>
    </row>
    <row r="806" spans="1:10">
      <c r="C806" t="s">
        <v>134</v>
      </c>
      <c r="D806" t="s">
        <v>141</v>
      </c>
      <c r="E806" t="s">
        <v>107</v>
      </c>
      <c r="F806" t="s">
        <v>107</v>
      </c>
      <c r="G806" t="s">
        <v>107</v>
      </c>
      <c r="H806" t="s">
        <v>107</v>
      </c>
      <c r="I806" t="s">
        <v>107</v>
      </c>
      <c r="J806" t="s">
        <v>107</v>
      </c>
    </row>
    <row r="807" spans="1:10">
      <c r="B807" t="s">
        <v>164</v>
      </c>
      <c r="C807" s="1">
        <v>25763155</v>
      </c>
      <c r="D807" s="1">
        <v>634613</v>
      </c>
      <c r="E807">
        <v>8.2759999999999998</v>
      </c>
      <c r="F807">
        <v>121.473</v>
      </c>
      <c r="G807">
        <v>18.72</v>
      </c>
      <c r="H807">
        <v>0.48299999999999998</v>
      </c>
      <c r="I807">
        <v>7.7930000000000001</v>
      </c>
      <c r="J807">
        <v>8.2240000000000002</v>
      </c>
    </row>
    <row r="809" spans="1:10">
      <c r="A809" t="s">
        <v>169</v>
      </c>
    </row>
    <row r="811" spans="1:10">
      <c r="B811" t="s">
        <v>197</v>
      </c>
      <c r="C811" s="1">
        <v>152171</v>
      </c>
      <c r="D811" s="1">
        <v>13009</v>
      </c>
      <c r="E811">
        <v>0.308</v>
      </c>
      <c r="F811">
        <v>2.1070000000000002</v>
      </c>
      <c r="G811">
        <v>0.104</v>
      </c>
      <c r="H811">
        <v>5.0000000000000001E-3</v>
      </c>
      <c r="I811">
        <v>0.30199999999999999</v>
      </c>
      <c r="J811">
        <v>0.309</v>
      </c>
    </row>
    <row r="812" spans="1:10">
      <c r="B812" t="s">
        <v>198</v>
      </c>
      <c r="C812" s="1">
        <v>8846354</v>
      </c>
      <c r="D812" s="1">
        <v>254448</v>
      </c>
      <c r="E812">
        <v>2.5590000000000002</v>
      </c>
      <c r="F812">
        <v>33.277000000000001</v>
      </c>
      <c r="G812">
        <v>2.4430000000000001</v>
      </c>
      <c r="H812">
        <v>6.2E-2</v>
      </c>
      <c r="I812">
        <v>2.4980000000000002</v>
      </c>
      <c r="J812">
        <v>2.637</v>
      </c>
    </row>
    <row r="813" spans="1:10">
      <c r="B813" t="s">
        <v>199</v>
      </c>
      <c r="C813" s="1">
        <v>9712687</v>
      </c>
      <c r="D813" s="1">
        <v>246004</v>
      </c>
      <c r="E813">
        <v>3.1240000000000001</v>
      </c>
      <c r="F813">
        <v>52.9</v>
      </c>
      <c r="G813">
        <v>4.319</v>
      </c>
      <c r="H813">
        <v>0.13</v>
      </c>
      <c r="I813">
        <v>2.9940000000000002</v>
      </c>
      <c r="J813">
        <v>3.1070000000000002</v>
      </c>
    </row>
    <row r="814" spans="1:10">
      <c r="B814" t="s">
        <v>200</v>
      </c>
      <c r="C814" s="1">
        <v>1246770</v>
      </c>
      <c r="D814" s="1">
        <v>30723</v>
      </c>
      <c r="E814">
        <v>0.38500000000000001</v>
      </c>
      <c r="F814">
        <v>6.4560000000000004</v>
      </c>
      <c r="G814">
        <v>0.57799999999999996</v>
      </c>
      <c r="H814">
        <v>1.7999999999999999E-2</v>
      </c>
      <c r="I814">
        <v>0.36699999999999999</v>
      </c>
      <c r="J814">
        <v>0.38100000000000001</v>
      </c>
    </row>
    <row r="815" spans="1:10">
      <c r="B815" t="s">
        <v>201</v>
      </c>
      <c r="C815" s="1">
        <v>5390</v>
      </c>
      <c r="D815">
        <v>40</v>
      </c>
      <c r="E815">
        <v>3.0000000000000001E-3</v>
      </c>
      <c r="F815">
        <v>1.7000000000000001E-2</v>
      </c>
      <c r="G815">
        <v>4.9000000000000002E-2</v>
      </c>
      <c r="H815">
        <v>0</v>
      </c>
      <c r="I815">
        <v>3.0000000000000001E-3</v>
      </c>
      <c r="J815">
        <v>4.0000000000000001E-3</v>
      </c>
    </row>
    <row r="816" spans="1:10">
      <c r="B816" t="s">
        <v>202</v>
      </c>
      <c r="C816" s="1">
        <v>29194</v>
      </c>
      <c r="D816">
        <v>404</v>
      </c>
      <c r="E816">
        <v>0.05</v>
      </c>
      <c r="F816">
        <v>0.13500000000000001</v>
      </c>
      <c r="G816">
        <v>0.20599999999999999</v>
      </c>
      <c r="H816">
        <v>3.3000000000000002E-2</v>
      </c>
      <c r="I816">
        <v>1.7999999999999999E-2</v>
      </c>
      <c r="J816">
        <v>2.1000000000000001E-2</v>
      </c>
    </row>
    <row r="817" spans="1:10">
      <c r="B817" t="s">
        <v>203</v>
      </c>
      <c r="C817" s="1">
        <v>57215</v>
      </c>
      <c r="D817" s="1">
        <v>2558</v>
      </c>
      <c r="E817">
        <v>2.9000000000000001E-2</v>
      </c>
      <c r="F817">
        <v>0.215</v>
      </c>
      <c r="G817">
        <v>0.184</v>
      </c>
      <c r="H817">
        <v>3.0000000000000001E-3</v>
      </c>
      <c r="I817">
        <v>2.7E-2</v>
      </c>
      <c r="J817">
        <v>0.03</v>
      </c>
    </row>
    <row r="818" spans="1:10">
      <c r="B818" t="s">
        <v>204</v>
      </c>
      <c r="C818" s="1">
        <v>12966</v>
      </c>
      <c r="D818">
        <v>289</v>
      </c>
      <c r="E818">
        <v>7.0000000000000001E-3</v>
      </c>
      <c r="F818">
        <v>5.0999999999999997E-2</v>
      </c>
      <c r="G818">
        <v>0.104</v>
      </c>
      <c r="H818">
        <v>1E-3</v>
      </c>
      <c r="I818">
        <v>6.0000000000000001E-3</v>
      </c>
      <c r="J818">
        <v>7.0000000000000001E-3</v>
      </c>
    </row>
    <row r="819" spans="1:10">
      <c r="B819" t="s">
        <v>205</v>
      </c>
      <c r="C819" s="1">
        <v>355923</v>
      </c>
      <c r="D819" s="1">
        <v>10746</v>
      </c>
      <c r="E819">
        <v>0.23400000000000001</v>
      </c>
      <c r="F819">
        <v>3.657</v>
      </c>
      <c r="G819">
        <v>0.99099999999999999</v>
      </c>
      <c r="H819">
        <v>1.7999999999999999E-2</v>
      </c>
      <c r="I819">
        <v>0.217</v>
      </c>
      <c r="J819">
        <v>0.23200000000000001</v>
      </c>
    </row>
    <row r="820" spans="1:10">
      <c r="B820" t="s">
        <v>206</v>
      </c>
      <c r="C820" s="1">
        <v>78380</v>
      </c>
      <c r="D820" s="1">
        <v>1555</v>
      </c>
      <c r="E820">
        <v>2.9000000000000001E-2</v>
      </c>
      <c r="F820">
        <v>0.20300000000000001</v>
      </c>
      <c r="G820">
        <v>0.193</v>
      </c>
      <c r="H820">
        <v>5.0000000000000001E-3</v>
      </c>
      <c r="I820">
        <v>2.4E-2</v>
      </c>
      <c r="J820">
        <v>2.8000000000000001E-2</v>
      </c>
    </row>
    <row r="821" spans="1:10">
      <c r="B821" t="s">
        <v>207</v>
      </c>
      <c r="C821" s="1">
        <v>3472</v>
      </c>
      <c r="D821">
        <v>751</v>
      </c>
      <c r="E821">
        <v>8.0000000000000002E-3</v>
      </c>
      <c r="F821">
        <v>0.124</v>
      </c>
      <c r="G821">
        <v>1.6E-2</v>
      </c>
      <c r="H821">
        <v>0</v>
      </c>
      <c r="I821">
        <v>8.0000000000000002E-3</v>
      </c>
      <c r="J821">
        <v>8.9999999999999993E-3</v>
      </c>
    </row>
    <row r="822" spans="1:10">
      <c r="B822" t="s">
        <v>208</v>
      </c>
      <c r="C822" s="1">
        <v>118032</v>
      </c>
      <c r="D822" s="1">
        <v>3093</v>
      </c>
      <c r="E822">
        <v>4.3999999999999997E-2</v>
      </c>
      <c r="F822">
        <v>0.31</v>
      </c>
      <c r="G822">
        <v>0.81799999999999995</v>
      </c>
      <c r="H822">
        <v>5.0000000000000001E-3</v>
      </c>
      <c r="I822">
        <v>3.9E-2</v>
      </c>
      <c r="J822">
        <v>4.4999999999999998E-2</v>
      </c>
    </row>
    <row r="823" spans="1:10">
      <c r="B823" t="s">
        <v>209</v>
      </c>
      <c r="C823" s="1">
        <v>20059</v>
      </c>
      <c r="D823">
        <v>149</v>
      </c>
      <c r="E823">
        <v>1.9E-2</v>
      </c>
      <c r="F823">
        <v>5.3999999999999999E-2</v>
      </c>
      <c r="G823">
        <v>0.14499999999999999</v>
      </c>
      <c r="H823">
        <v>7.0000000000000001E-3</v>
      </c>
      <c r="I823">
        <v>1.2E-2</v>
      </c>
      <c r="J823">
        <v>1.4999999999999999E-2</v>
      </c>
    </row>
    <row r="824" spans="1:10">
      <c r="C824" t="s">
        <v>134</v>
      </c>
      <c r="D824" t="s">
        <v>141</v>
      </c>
      <c r="E824" t="s">
        <v>107</v>
      </c>
      <c r="F824" t="s">
        <v>107</v>
      </c>
      <c r="G824" t="s">
        <v>107</v>
      </c>
      <c r="H824" t="s">
        <v>107</v>
      </c>
      <c r="I824" t="s">
        <v>107</v>
      </c>
      <c r="J824" t="s">
        <v>107</v>
      </c>
    </row>
    <row r="825" spans="1:10">
      <c r="B825" t="s">
        <v>164</v>
      </c>
      <c r="C825" s="1">
        <v>20638612</v>
      </c>
      <c r="D825" s="1">
        <v>563769</v>
      </c>
      <c r="E825">
        <v>6.8010000000000002</v>
      </c>
      <c r="F825">
        <v>99.504999999999995</v>
      </c>
      <c r="G825">
        <v>10.15</v>
      </c>
      <c r="H825">
        <v>0.28599999999999998</v>
      </c>
      <c r="I825">
        <v>6.5149999999999997</v>
      </c>
      <c r="J825">
        <v>6.8239999999999998</v>
      </c>
    </row>
    <row r="827" spans="1:10">
      <c r="A827" t="s">
        <v>170</v>
      </c>
    </row>
    <row r="829" spans="1:10">
      <c r="B829" t="s">
        <v>197</v>
      </c>
      <c r="C829" s="1">
        <v>41123</v>
      </c>
      <c r="D829" s="1">
        <v>10468</v>
      </c>
      <c r="E829">
        <v>0.13800000000000001</v>
      </c>
      <c r="F829">
        <v>0.56899999999999995</v>
      </c>
      <c r="G829">
        <v>2.7E-2</v>
      </c>
      <c r="H829">
        <v>2E-3</v>
      </c>
      <c r="I829">
        <v>0.13700000000000001</v>
      </c>
      <c r="J829">
        <v>0.14499999999999999</v>
      </c>
    </row>
    <row r="830" spans="1:10">
      <c r="B830" t="s">
        <v>198</v>
      </c>
      <c r="C830" s="1">
        <v>6293287</v>
      </c>
      <c r="D830" s="1">
        <v>185513</v>
      </c>
      <c r="E830">
        <v>1.8620000000000001</v>
      </c>
      <c r="F830">
        <v>24</v>
      </c>
      <c r="G830">
        <v>1.748</v>
      </c>
      <c r="H830">
        <v>4.4999999999999998E-2</v>
      </c>
      <c r="I830">
        <v>1.8169999999999999</v>
      </c>
      <c r="J830">
        <v>1.919</v>
      </c>
    </row>
    <row r="831" spans="1:10">
      <c r="B831" t="s">
        <v>199</v>
      </c>
      <c r="C831" s="1">
        <v>7246087</v>
      </c>
      <c r="D831" s="1">
        <v>187611</v>
      </c>
      <c r="E831">
        <v>2.3769999999999998</v>
      </c>
      <c r="F831">
        <v>40.185000000000002</v>
      </c>
      <c r="G831">
        <v>3.2389999999999999</v>
      </c>
      <c r="H831">
        <v>9.9000000000000005E-2</v>
      </c>
      <c r="I831">
        <v>2.2789999999999999</v>
      </c>
      <c r="J831">
        <v>2.3660000000000001</v>
      </c>
    </row>
    <row r="832" spans="1:10">
      <c r="B832" t="s">
        <v>200</v>
      </c>
      <c r="C832" s="1">
        <v>984952</v>
      </c>
      <c r="D832" s="1">
        <v>24811</v>
      </c>
      <c r="E832">
        <v>0.31</v>
      </c>
      <c r="F832">
        <v>5.1920000000000002</v>
      </c>
      <c r="G832">
        <v>0.46</v>
      </c>
      <c r="H832">
        <v>1.4999999999999999E-2</v>
      </c>
      <c r="I832">
        <v>0.29499999999999998</v>
      </c>
      <c r="J832">
        <v>0.307</v>
      </c>
    </row>
    <row r="833" spans="1:10">
      <c r="B833" t="s">
        <v>201</v>
      </c>
      <c r="C833" s="1">
        <v>9742</v>
      </c>
      <c r="D833">
        <v>59</v>
      </c>
      <c r="E833">
        <v>6.0000000000000001E-3</v>
      </c>
      <c r="F833">
        <v>0.03</v>
      </c>
      <c r="G833">
        <v>8.8999999999999996E-2</v>
      </c>
      <c r="H833">
        <v>0</v>
      </c>
      <c r="I833">
        <v>6.0000000000000001E-3</v>
      </c>
      <c r="J833">
        <v>7.0000000000000001E-3</v>
      </c>
    </row>
    <row r="834" spans="1:10">
      <c r="B834" t="s">
        <v>202</v>
      </c>
      <c r="C834" s="1">
        <v>28514</v>
      </c>
      <c r="D834">
        <v>322</v>
      </c>
      <c r="E834">
        <v>0.05</v>
      </c>
      <c r="F834">
        <v>0.13</v>
      </c>
      <c r="G834">
        <v>0.20200000000000001</v>
      </c>
      <c r="H834">
        <v>3.2000000000000001E-2</v>
      </c>
      <c r="I834">
        <v>1.7000000000000001E-2</v>
      </c>
      <c r="J834">
        <v>0.02</v>
      </c>
    </row>
    <row r="835" spans="1:10">
      <c r="B835" t="s">
        <v>203</v>
      </c>
      <c r="C835" s="1">
        <v>41963</v>
      </c>
      <c r="D835" s="1">
        <v>1531</v>
      </c>
      <c r="E835">
        <v>2.1999999999999999E-2</v>
      </c>
      <c r="F835">
        <v>0.14099999999999999</v>
      </c>
      <c r="G835">
        <v>0.13600000000000001</v>
      </c>
      <c r="H835">
        <v>2E-3</v>
      </c>
      <c r="I835">
        <v>0.02</v>
      </c>
      <c r="J835">
        <v>2.1999999999999999E-2</v>
      </c>
    </row>
    <row r="836" spans="1:10">
      <c r="B836" t="s">
        <v>204</v>
      </c>
      <c r="C836" s="1">
        <v>11237</v>
      </c>
      <c r="D836">
        <v>223</v>
      </c>
      <c r="E836">
        <v>5.0000000000000001E-3</v>
      </c>
      <c r="F836">
        <v>4.1000000000000002E-2</v>
      </c>
      <c r="G836">
        <v>8.5999999999999993E-2</v>
      </c>
      <c r="H836">
        <v>0</v>
      </c>
      <c r="I836">
        <v>5.0000000000000001E-3</v>
      </c>
      <c r="J836">
        <v>5.0000000000000001E-3</v>
      </c>
    </row>
    <row r="837" spans="1:10">
      <c r="B837" t="s">
        <v>205</v>
      </c>
      <c r="C837" s="1">
        <v>355403</v>
      </c>
      <c r="D837" s="1">
        <v>9554</v>
      </c>
      <c r="E837">
        <v>0.20799999999999999</v>
      </c>
      <c r="F837">
        <v>3.327</v>
      </c>
      <c r="G837">
        <v>0.93100000000000005</v>
      </c>
      <c r="H837">
        <v>1.6E-2</v>
      </c>
      <c r="I837">
        <v>0.193</v>
      </c>
      <c r="J837">
        <v>0.20699999999999999</v>
      </c>
    </row>
    <row r="838" spans="1:10">
      <c r="B838" t="s">
        <v>206</v>
      </c>
      <c r="C838" s="1">
        <v>128280</v>
      </c>
      <c r="D838" s="1">
        <v>2266</v>
      </c>
      <c r="E838">
        <v>4.2999999999999997E-2</v>
      </c>
      <c r="F838">
        <v>0.308</v>
      </c>
      <c r="G838">
        <v>0.29599999999999999</v>
      </c>
      <c r="H838">
        <v>7.0000000000000001E-3</v>
      </c>
      <c r="I838">
        <v>3.5999999999999997E-2</v>
      </c>
      <c r="J838">
        <v>4.1000000000000002E-2</v>
      </c>
    </row>
    <row r="839" spans="1:10">
      <c r="B839" t="s">
        <v>207</v>
      </c>
      <c r="C839" s="1">
        <v>2528</v>
      </c>
      <c r="D839">
        <v>487</v>
      </c>
      <c r="E839">
        <v>5.0000000000000001E-3</v>
      </c>
      <c r="F839">
        <v>8.5000000000000006E-2</v>
      </c>
      <c r="G839">
        <v>1.0999999999999999E-2</v>
      </c>
      <c r="H839">
        <v>0</v>
      </c>
      <c r="I839">
        <v>5.0000000000000001E-3</v>
      </c>
      <c r="J839">
        <v>6.0000000000000001E-3</v>
      </c>
    </row>
    <row r="840" spans="1:10">
      <c r="B840" t="s">
        <v>208</v>
      </c>
      <c r="C840" s="1">
        <v>205059</v>
      </c>
      <c r="D840" s="1">
        <v>2870</v>
      </c>
      <c r="E840">
        <v>6.8000000000000005E-2</v>
      </c>
      <c r="F840">
        <v>0.435</v>
      </c>
      <c r="G840">
        <v>1.3580000000000001</v>
      </c>
      <c r="H840">
        <v>7.0000000000000001E-3</v>
      </c>
      <c r="I840">
        <v>6.0999999999999999E-2</v>
      </c>
      <c r="J840">
        <v>6.9000000000000006E-2</v>
      </c>
    </row>
    <row r="841" spans="1:10">
      <c r="B841" t="s">
        <v>209</v>
      </c>
      <c r="C841" s="1">
        <v>361953</v>
      </c>
      <c r="D841" s="1">
        <v>1436</v>
      </c>
      <c r="E841">
        <v>0.17499999999999999</v>
      </c>
      <c r="F841">
        <v>0.60399999999999998</v>
      </c>
      <c r="G841">
        <v>1.897</v>
      </c>
      <c r="H841">
        <v>5.6000000000000001E-2</v>
      </c>
      <c r="I841">
        <v>0.11799999999999999</v>
      </c>
      <c r="J841">
        <v>0.14000000000000001</v>
      </c>
    </row>
    <row r="842" spans="1:10">
      <c r="C842" t="s">
        <v>134</v>
      </c>
      <c r="D842" t="s">
        <v>141</v>
      </c>
      <c r="E842" t="s">
        <v>107</v>
      </c>
      <c r="F842" t="s">
        <v>107</v>
      </c>
      <c r="G842" t="s">
        <v>107</v>
      </c>
      <c r="H842" t="s">
        <v>107</v>
      </c>
      <c r="I842" t="s">
        <v>107</v>
      </c>
      <c r="J842" t="s">
        <v>107</v>
      </c>
    </row>
    <row r="843" spans="1:10">
      <c r="B843" t="s">
        <v>164</v>
      </c>
      <c r="C843" s="1">
        <v>15710128</v>
      </c>
      <c r="D843" s="1">
        <v>427151</v>
      </c>
      <c r="E843">
        <v>5.27</v>
      </c>
      <c r="F843">
        <v>75.048000000000002</v>
      </c>
      <c r="G843">
        <v>10.478999999999999</v>
      </c>
      <c r="H843">
        <v>0.28100000000000003</v>
      </c>
      <c r="I843">
        <v>4.9889999999999999</v>
      </c>
      <c r="J843">
        <v>5.2539999999999996</v>
      </c>
    </row>
    <row r="845" spans="1:10">
      <c r="A845" t="s">
        <v>171</v>
      </c>
    </row>
    <row r="847" spans="1:10">
      <c r="B847" t="s">
        <v>197</v>
      </c>
      <c r="C847" s="1">
        <v>31901</v>
      </c>
      <c r="D847" s="1">
        <v>8074</v>
      </c>
      <c r="E847">
        <v>0.113</v>
      </c>
      <c r="F847">
        <v>0.45300000000000001</v>
      </c>
      <c r="G847">
        <v>0.02</v>
      </c>
      <c r="H847">
        <v>1E-3</v>
      </c>
      <c r="I847">
        <v>0.112</v>
      </c>
      <c r="J847">
        <v>0.11799999999999999</v>
      </c>
    </row>
    <row r="848" spans="1:10">
      <c r="B848" t="s">
        <v>198</v>
      </c>
      <c r="C848" s="1">
        <v>3549586</v>
      </c>
      <c r="D848" s="1">
        <v>164639</v>
      </c>
      <c r="E848">
        <v>1.5640000000000001</v>
      </c>
      <c r="F848">
        <v>16.373000000000001</v>
      </c>
      <c r="G848">
        <v>1.2350000000000001</v>
      </c>
      <c r="H848">
        <v>3.4000000000000002E-2</v>
      </c>
      <c r="I848">
        <v>1.5309999999999999</v>
      </c>
      <c r="J848">
        <v>1.62</v>
      </c>
    </row>
    <row r="849" spans="1:10">
      <c r="B849" t="s">
        <v>199</v>
      </c>
      <c r="C849" s="1">
        <v>3738811</v>
      </c>
      <c r="D849" s="1">
        <v>152661</v>
      </c>
      <c r="E849">
        <v>1.786</v>
      </c>
      <c r="F849">
        <v>24.556999999999999</v>
      </c>
      <c r="G849">
        <v>2.012</v>
      </c>
      <c r="H849">
        <v>6.8000000000000005E-2</v>
      </c>
      <c r="I849">
        <v>1.718</v>
      </c>
      <c r="J849">
        <v>1.7909999999999999</v>
      </c>
    </row>
    <row r="850" spans="1:10">
      <c r="B850" t="s">
        <v>200</v>
      </c>
      <c r="C850" s="1">
        <v>452883</v>
      </c>
      <c r="D850" s="1">
        <v>17991</v>
      </c>
      <c r="E850">
        <v>0.20799999999999999</v>
      </c>
      <c r="F850">
        <v>2.883</v>
      </c>
      <c r="G850">
        <v>0.25800000000000001</v>
      </c>
      <c r="H850">
        <v>8.9999999999999993E-3</v>
      </c>
      <c r="I850">
        <v>0.19900000000000001</v>
      </c>
      <c r="J850">
        <v>0.20699999999999999</v>
      </c>
    </row>
    <row r="851" spans="1:10">
      <c r="B851" t="s">
        <v>201</v>
      </c>
      <c r="C851" s="1">
        <v>5091</v>
      </c>
      <c r="D851">
        <v>40</v>
      </c>
      <c r="E851">
        <v>4.0000000000000001E-3</v>
      </c>
      <c r="F851">
        <v>1.7000000000000001E-2</v>
      </c>
      <c r="G851">
        <v>0.05</v>
      </c>
      <c r="H851">
        <v>0</v>
      </c>
      <c r="I851">
        <v>3.0000000000000001E-3</v>
      </c>
      <c r="J851">
        <v>4.0000000000000001E-3</v>
      </c>
    </row>
    <row r="852" spans="1:10">
      <c r="B852" t="s">
        <v>202</v>
      </c>
      <c r="C852" s="1">
        <v>22386</v>
      </c>
      <c r="D852">
        <v>328</v>
      </c>
      <c r="E852">
        <v>4.2999999999999997E-2</v>
      </c>
      <c r="F852">
        <v>0.111</v>
      </c>
      <c r="G852">
        <v>0.17100000000000001</v>
      </c>
      <c r="H852">
        <v>2.7E-2</v>
      </c>
      <c r="I852">
        <v>1.6E-2</v>
      </c>
      <c r="J852">
        <v>1.7999999999999999E-2</v>
      </c>
    </row>
    <row r="853" spans="1:10">
      <c r="B853" t="s">
        <v>203</v>
      </c>
      <c r="C853" s="1">
        <v>31858</v>
      </c>
      <c r="D853" s="1">
        <v>1508</v>
      </c>
      <c r="E853">
        <v>1.9E-2</v>
      </c>
      <c r="F853">
        <v>0.129</v>
      </c>
      <c r="G853">
        <v>0.112</v>
      </c>
      <c r="H853">
        <v>2E-3</v>
      </c>
      <c r="I853">
        <v>1.7000000000000001E-2</v>
      </c>
      <c r="J853">
        <v>1.9E-2</v>
      </c>
    </row>
    <row r="854" spans="1:10">
      <c r="B854" t="s">
        <v>204</v>
      </c>
      <c r="C854" s="1">
        <v>5857</v>
      </c>
      <c r="D854">
        <v>206</v>
      </c>
      <c r="E854">
        <v>3.0000000000000001E-3</v>
      </c>
      <c r="F854">
        <v>2.5999999999999999E-2</v>
      </c>
      <c r="G854">
        <v>4.7E-2</v>
      </c>
      <c r="H854">
        <v>0</v>
      </c>
      <c r="I854">
        <v>3.0000000000000001E-3</v>
      </c>
      <c r="J854">
        <v>3.0000000000000001E-3</v>
      </c>
    </row>
    <row r="855" spans="1:10">
      <c r="B855" t="s">
        <v>205</v>
      </c>
      <c r="C855" s="1">
        <v>152881</v>
      </c>
      <c r="D855" s="1">
        <v>7284</v>
      </c>
      <c r="E855">
        <v>0.125</v>
      </c>
      <c r="F855">
        <v>2.1349999999999998</v>
      </c>
      <c r="G855">
        <v>0.45900000000000002</v>
      </c>
      <c r="H855">
        <v>8.9999999999999993E-3</v>
      </c>
      <c r="I855">
        <v>0.11600000000000001</v>
      </c>
      <c r="J855">
        <v>0.124</v>
      </c>
    </row>
    <row r="856" spans="1:10">
      <c r="B856" t="s">
        <v>206</v>
      </c>
      <c r="C856" s="1">
        <v>15523</v>
      </c>
      <c r="D856">
        <v>486</v>
      </c>
      <c r="E856">
        <v>6.0000000000000001E-3</v>
      </c>
      <c r="F856">
        <v>0.05</v>
      </c>
      <c r="G856">
        <v>0.04</v>
      </c>
      <c r="H856">
        <v>1E-3</v>
      </c>
      <c r="I856">
        <v>5.0000000000000001E-3</v>
      </c>
      <c r="J856">
        <v>6.0000000000000001E-3</v>
      </c>
    </row>
    <row r="857" spans="1:10">
      <c r="B857" t="s">
        <v>207</v>
      </c>
      <c r="C857">
        <v>788</v>
      </c>
      <c r="D857">
        <v>269</v>
      </c>
      <c r="E857">
        <v>3.0000000000000001E-3</v>
      </c>
      <c r="F857">
        <v>3.6999999999999998E-2</v>
      </c>
      <c r="G857">
        <v>4.0000000000000001E-3</v>
      </c>
      <c r="H857">
        <v>0</v>
      </c>
      <c r="I857">
        <v>3.0000000000000001E-3</v>
      </c>
      <c r="J857">
        <v>3.0000000000000001E-3</v>
      </c>
    </row>
    <row r="858" spans="1:10">
      <c r="B858" t="s">
        <v>208</v>
      </c>
      <c r="C858" s="1">
        <v>82033</v>
      </c>
      <c r="D858" s="1">
        <v>1439</v>
      </c>
      <c r="E858">
        <v>3.4000000000000002E-2</v>
      </c>
      <c r="F858">
        <v>0.20699999999999999</v>
      </c>
      <c r="G858">
        <v>0.58499999999999996</v>
      </c>
      <c r="H858">
        <v>4.0000000000000001E-3</v>
      </c>
      <c r="I858">
        <v>0.03</v>
      </c>
      <c r="J858">
        <v>3.4000000000000002E-2</v>
      </c>
    </row>
    <row r="859" spans="1:10">
      <c r="B859" t="s">
        <v>209</v>
      </c>
      <c r="C859" s="1">
        <v>58322</v>
      </c>
      <c r="D859">
        <v>290</v>
      </c>
      <c r="E859">
        <v>4.2999999999999997E-2</v>
      </c>
      <c r="F859">
        <v>0.13100000000000001</v>
      </c>
      <c r="G859">
        <v>0.373</v>
      </c>
      <c r="H859">
        <v>1.4999999999999999E-2</v>
      </c>
      <c r="I859">
        <v>2.8000000000000001E-2</v>
      </c>
      <c r="J859">
        <v>3.3000000000000002E-2</v>
      </c>
    </row>
    <row r="860" spans="1:10">
      <c r="C860" t="s">
        <v>134</v>
      </c>
      <c r="D860" t="s">
        <v>141</v>
      </c>
      <c r="E860" t="s">
        <v>107</v>
      </c>
      <c r="F860" t="s">
        <v>107</v>
      </c>
      <c r="G860" t="s">
        <v>107</v>
      </c>
      <c r="H860" t="s">
        <v>107</v>
      </c>
      <c r="I860" t="s">
        <v>107</v>
      </c>
      <c r="J860" t="s">
        <v>107</v>
      </c>
    </row>
    <row r="861" spans="1:10">
      <c r="B861" t="s">
        <v>164</v>
      </c>
      <c r="C861" s="1">
        <v>8147919</v>
      </c>
      <c r="D861" s="1">
        <v>355215</v>
      </c>
      <c r="E861">
        <v>3.95</v>
      </c>
      <c r="F861">
        <v>47.109000000000002</v>
      </c>
      <c r="G861">
        <v>5.3650000000000002</v>
      </c>
      <c r="H861">
        <v>0.16900000000000001</v>
      </c>
      <c r="I861">
        <v>3.78</v>
      </c>
      <c r="J861">
        <v>3.9809999999999999</v>
      </c>
    </row>
    <row r="863" spans="1:10">
      <c r="A863" t="s">
        <v>172</v>
      </c>
    </row>
    <row r="865" spans="2:10">
      <c r="B865" t="s">
        <v>197</v>
      </c>
      <c r="C865" s="1">
        <v>30651</v>
      </c>
      <c r="D865" s="1">
        <v>5328</v>
      </c>
      <c r="E865">
        <v>8.5000000000000006E-2</v>
      </c>
      <c r="F865">
        <v>0.41199999999999998</v>
      </c>
      <c r="G865">
        <v>1.9E-2</v>
      </c>
      <c r="H865">
        <v>1E-3</v>
      </c>
      <c r="I865">
        <v>8.4000000000000005E-2</v>
      </c>
      <c r="J865">
        <v>8.6999999999999994E-2</v>
      </c>
    </row>
    <row r="866" spans="2:10">
      <c r="B866" t="s">
        <v>198</v>
      </c>
      <c r="C866" s="1">
        <v>4361792</v>
      </c>
      <c r="D866" s="1">
        <v>123197</v>
      </c>
      <c r="E866">
        <v>1.2430000000000001</v>
      </c>
      <c r="F866">
        <v>16.167999999999999</v>
      </c>
      <c r="G866">
        <v>1.1850000000000001</v>
      </c>
      <c r="H866">
        <v>0.03</v>
      </c>
      <c r="I866">
        <v>1.214</v>
      </c>
      <c r="J866">
        <v>1.2809999999999999</v>
      </c>
    </row>
    <row r="867" spans="2:10">
      <c r="B867" t="s">
        <v>199</v>
      </c>
      <c r="C867" s="1">
        <v>4437038</v>
      </c>
      <c r="D867" s="1">
        <v>110975</v>
      </c>
      <c r="E867">
        <v>1.431</v>
      </c>
      <c r="F867">
        <v>23.381</v>
      </c>
      <c r="G867">
        <v>1.9179999999999999</v>
      </c>
      <c r="H867">
        <v>5.8000000000000003E-2</v>
      </c>
      <c r="I867">
        <v>1.373</v>
      </c>
      <c r="J867">
        <v>1.4259999999999999</v>
      </c>
    </row>
    <row r="868" spans="2:10">
      <c r="B868" t="s">
        <v>200</v>
      </c>
      <c r="C868" s="1">
        <v>545418</v>
      </c>
      <c r="D868" s="1">
        <v>13272</v>
      </c>
      <c r="E868">
        <v>0.17</v>
      </c>
      <c r="F868">
        <v>2.7789999999999999</v>
      </c>
      <c r="G868">
        <v>0.25</v>
      </c>
      <c r="H868">
        <v>8.0000000000000002E-3</v>
      </c>
      <c r="I868">
        <v>0.16200000000000001</v>
      </c>
      <c r="J868">
        <v>0.16800000000000001</v>
      </c>
    </row>
    <row r="869" spans="2:10">
      <c r="B869" t="s">
        <v>201</v>
      </c>
      <c r="C869" s="1">
        <v>5160</v>
      </c>
      <c r="D869">
        <v>33</v>
      </c>
      <c r="E869">
        <v>3.0000000000000001E-3</v>
      </c>
      <c r="F869">
        <v>1.4999999999999999E-2</v>
      </c>
      <c r="G869">
        <v>4.5999999999999999E-2</v>
      </c>
      <c r="H869">
        <v>0</v>
      </c>
      <c r="I869">
        <v>3.0000000000000001E-3</v>
      </c>
      <c r="J869">
        <v>3.0000000000000001E-3</v>
      </c>
    </row>
    <row r="870" spans="2:10">
      <c r="B870" t="s">
        <v>202</v>
      </c>
      <c r="C870" s="1">
        <v>18112</v>
      </c>
      <c r="D870">
        <v>216</v>
      </c>
      <c r="E870">
        <v>0.03</v>
      </c>
      <c r="F870">
        <v>8.2000000000000003E-2</v>
      </c>
      <c r="G870">
        <v>0.126</v>
      </c>
      <c r="H870">
        <v>1.9E-2</v>
      </c>
      <c r="I870">
        <v>1.0999999999999999E-2</v>
      </c>
      <c r="J870">
        <v>1.2E-2</v>
      </c>
    </row>
    <row r="871" spans="2:10">
      <c r="B871" t="s">
        <v>203</v>
      </c>
      <c r="C871" s="1">
        <v>21750</v>
      </c>
      <c r="D871">
        <v>838</v>
      </c>
      <c r="E871">
        <v>1.0999999999999999E-2</v>
      </c>
      <c r="F871">
        <v>7.3999999999999996E-2</v>
      </c>
      <c r="G871">
        <v>6.9000000000000006E-2</v>
      </c>
      <c r="H871">
        <v>1E-3</v>
      </c>
      <c r="I871">
        <v>0.01</v>
      </c>
      <c r="J871">
        <v>1.0999999999999999E-2</v>
      </c>
    </row>
    <row r="872" spans="2:10">
      <c r="B872" t="s">
        <v>204</v>
      </c>
      <c r="C872" s="1">
        <v>9091</v>
      </c>
      <c r="D872">
        <v>145</v>
      </c>
      <c r="E872">
        <v>4.0000000000000001E-3</v>
      </c>
      <c r="F872">
        <v>3.2000000000000001E-2</v>
      </c>
      <c r="G872">
        <v>7.0000000000000007E-2</v>
      </c>
      <c r="H872">
        <v>0</v>
      </c>
      <c r="I872">
        <v>4.0000000000000001E-3</v>
      </c>
      <c r="J872">
        <v>4.0000000000000001E-3</v>
      </c>
    </row>
    <row r="873" spans="2:10">
      <c r="B873" t="s">
        <v>205</v>
      </c>
      <c r="C873" s="1">
        <v>255174</v>
      </c>
      <c r="D873" s="1">
        <v>5513</v>
      </c>
      <c r="E873">
        <v>0.13700000000000001</v>
      </c>
      <c r="F873">
        <v>2.1040000000000001</v>
      </c>
      <c r="G873">
        <v>0.65100000000000002</v>
      </c>
      <c r="H873">
        <v>1.0999999999999999E-2</v>
      </c>
      <c r="I873">
        <v>0.127</v>
      </c>
      <c r="J873">
        <v>0.13600000000000001</v>
      </c>
    </row>
    <row r="874" spans="2:10">
      <c r="B874" t="s">
        <v>206</v>
      </c>
      <c r="C874" s="1">
        <v>218501</v>
      </c>
      <c r="D874" s="1">
        <v>3102</v>
      </c>
      <c r="E874">
        <v>7.0000000000000007E-2</v>
      </c>
      <c r="F874">
        <v>0.48399999999999999</v>
      </c>
      <c r="G874">
        <v>0.496</v>
      </c>
      <c r="H874">
        <v>1.0999999999999999E-2</v>
      </c>
      <c r="I874">
        <v>5.8999999999999997E-2</v>
      </c>
      <c r="J874">
        <v>6.6000000000000003E-2</v>
      </c>
    </row>
    <row r="875" spans="2:10">
      <c r="B875" t="s">
        <v>207</v>
      </c>
      <c r="C875" s="1">
        <v>1557</v>
      </c>
      <c r="D875">
        <v>241</v>
      </c>
      <c r="E875">
        <v>3.0000000000000001E-3</v>
      </c>
      <c r="F875">
        <v>4.7E-2</v>
      </c>
      <c r="G875">
        <v>7.0000000000000001E-3</v>
      </c>
      <c r="H875">
        <v>0</v>
      </c>
      <c r="I875">
        <v>3.0000000000000001E-3</v>
      </c>
      <c r="J875">
        <v>3.0000000000000001E-3</v>
      </c>
    </row>
    <row r="876" spans="2:10">
      <c r="B876" t="s">
        <v>208</v>
      </c>
      <c r="C876" s="1">
        <v>103130</v>
      </c>
      <c r="D876" s="1">
        <v>1323</v>
      </c>
      <c r="E876">
        <v>3.2000000000000001E-2</v>
      </c>
      <c r="F876">
        <v>0.20899999999999999</v>
      </c>
      <c r="G876">
        <v>0.67200000000000004</v>
      </c>
      <c r="H876">
        <v>3.0000000000000001E-3</v>
      </c>
      <c r="I876">
        <v>2.9000000000000001E-2</v>
      </c>
      <c r="J876">
        <v>3.3000000000000002E-2</v>
      </c>
    </row>
    <row r="877" spans="2:10">
      <c r="B877" t="s">
        <v>209</v>
      </c>
      <c r="C877" s="1">
        <v>436694</v>
      </c>
      <c r="D877" s="1">
        <v>1588</v>
      </c>
      <c r="E877">
        <v>0.19</v>
      </c>
      <c r="F877">
        <v>0.68</v>
      </c>
      <c r="G877">
        <v>2.1930000000000001</v>
      </c>
      <c r="H877">
        <v>0.06</v>
      </c>
      <c r="I877">
        <v>0.129</v>
      </c>
      <c r="J877">
        <v>0.153</v>
      </c>
    </row>
    <row r="878" spans="2:10">
      <c r="C878" t="s">
        <v>134</v>
      </c>
      <c r="D878" t="s">
        <v>141</v>
      </c>
      <c r="E878" t="s">
        <v>107</v>
      </c>
      <c r="F878" t="s">
        <v>107</v>
      </c>
      <c r="G878" t="s">
        <v>107</v>
      </c>
      <c r="H878" t="s">
        <v>107</v>
      </c>
      <c r="I878" t="s">
        <v>107</v>
      </c>
      <c r="J878" t="s">
        <v>107</v>
      </c>
    </row>
    <row r="879" spans="2:10">
      <c r="B879" t="s">
        <v>164</v>
      </c>
      <c r="C879" s="1">
        <v>10444066</v>
      </c>
      <c r="D879" s="1">
        <v>265771</v>
      </c>
      <c r="E879">
        <v>3.4079999999999999</v>
      </c>
      <c r="F879">
        <v>46.468000000000004</v>
      </c>
      <c r="G879">
        <v>7.7</v>
      </c>
      <c r="H879">
        <v>0.20300000000000001</v>
      </c>
      <c r="I879">
        <v>3.2050000000000001</v>
      </c>
      <c r="J879">
        <v>3.3849999999999998</v>
      </c>
    </row>
    <row r="881" spans="1:10">
      <c r="A881" t="s">
        <v>173</v>
      </c>
    </row>
    <row r="883" spans="1:10">
      <c r="B883" t="s">
        <v>197</v>
      </c>
      <c r="C883" s="1">
        <v>26012</v>
      </c>
      <c r="D883" s="1">
        <v>6105</v>
      </c>
      <c r="E883">
        <v>8.3000000000000004E-2</v>
      </c>
      <c r="F883">
        <v>0.33700000000000002</v>
      </c>
      <c r="G883">
        <v>1.4999999999999999E-2</v>
      </c>
      <c r="H883">
        <v>1E-3</v>
      </c>
      <c r="I883">
        <v>8.2000000000000003E-2</v>
      </c>
      <c r="J883">
        <v>8.5999999999999993E-2</v>
      </c>
    </row>
    <row r="884" spans="1:10">
      <c r="B884" t="s">
        <v>198</v>
      </c>
      <c r="C884" s="1">
        <v>1316459</v>
      </c>
      <c r="D884" s="1">
        <v>54114</v>
      </c>
      <c r="E884">
        <v>0.51300000000000001</v>
      </c>
      <c r="F884">
        <v>5.0970000000000004</v>
      </c>
      <c r="G884">
        <v>0.41499999999999998</v>
      </c>
      <c r="H884">
        <v>1.0999999999999999E-2</v>
      </c>
      <c r="I884">
        <v>0.501</v>
      </c>
      <c r="J884">
        <v>0.52900000000000003</v>
      </c>
    </row>
    <row r="885" spans="1:10">
      <c r="B885" t="s">
        <v>199</v>
      </c>
      <c r="C885" s="1">
        <v>1839479</v>
      </c>
      <c r="D885" s="1">
        <v>66581</v>
      </c>
      <c r="E885">
        <v>0.77300000000000002</v>
      </c>
      <c r="F885">
        <v>9.9359999999999999</v>
      </c>
      <c r="G885">
        <v>0.88300000000000001</v>
      </c>
      <c r="H885">
        <v>0.03</v>
      </c>
      <c r="I885">
        <v>0.74299999999999999</v>
      </c>
      <c r="J885">
        <v>0.77300000000000002</v>
      </c>
    </row>
    <row r="886" spans="1:10">
      <c r="B886" t="s">
        <v>200</v>
      </c>
      <c r="C886" s="1">
        <v>159193</v>
      </c>
      <c r="D886" s="1">
        <v>5606</v>
      </c>
      <c r="E886">
        <v>6.5000000000000002E-2</v>
      </c>
      <c r="F886">
        <v>0.85199999999999998</v>
      </c>
      <c r="G886">
        <v>8.1000000000000003E-2</v>
      </c>
      <c r="H886">
        <v>3.0000000000000001E-3</v>
      </c>
      <c r="I886">
        <v>6.2E-2</v>
      </c>
      <c r="J886">
        <v>6.4000000000000001E-2</v>
      </c>
    </row>
    <row r="887" spans="1:10">
      <c r="B887" t="s">
        <v>201</v>
      </c>
      <c r="C887">
        <v>898</v>
      </c>
      <c r="D887">
        <v>8</v>
      </c>
      <c r="E887">
        <v>1E-3</v>
      </c>
      <c r="F887">
        <v>3.0000000000000001E-3</v>
      </c>
      <c r="G887">
        <v>8.0000000000000002E-3</v>
      </c>
      <c r="H887">
        <v>0</v>
      </c>
      <c r="I887">
        <v>1E-3</v>
      </c>
      <c r="J887">
        <v>1E-3</v>
      </c>
    </row>
    <row r="888" spans="1:10">
      <c r="B888" t="s">
        <v>202</v>
      </c>
      <c r="C888" s="1">
        <v>5539</v>
      </c>
      <c r="D888">
        <v>92</v>
      </c>
      <c r="E888">
        <v>0.01</v>
      </c>
      <c r="F888">
        <v>2.5999999999999999E-2</v>
      </c>
      <c r="G888">
        <v>3.6999999999999998E-2</v>
      </c>
      <c r="H888">
        <v>7.0000000000000001E-3</v>
      </c>
      <c r="I888">
        <v>3.0000000000000001E-3</v>
      </c>
      <c r="J888">
        <v>4.0000000000000001E-3</v>
      </c>
    </row>
    <row r="889" spans="1:10">
      <c r="B889" t="s">
        <v>203</v>
      </c>
      <c r="C889" s="1">
        <v>11237</v>
      </c>
      <c r="D889">
        <v>603</v>
      </c>
      <c r="E889">
        <v>6.0000000000000001E-3</v>
      </c>
      <c r="F889">
        <v>4.7E-2</v>
      </c>
      <c r="G889">
        <v>3.5000000000000003E-2</v>
      </c>
      <c r="H889">
        <v>1E-3</v>
      </c>
      <c r="I889">
        <v>5.0000000000000001E-3</v>
      </c>
      <c r="J889">
        <v>6.0000000000000001E-3</v>
      </c>
    </row>
    <row r="890" spans="1:10">
      <c r="B890" t="s">
        <v>204</v>
      </c>
      <c r="C890" s="1">
        <v>1696</v>
      </c>
      <c r="D890">
        <v>68</v>
      </c>
      <c r="E890">
        <v>1E-3</v>
      </c>
      <c r="F890">
        <v>8.9999999999999993E-3</v>
      </c>
      <c r="G890">
        <v>1.4999999999999999E-2</v>
      </c>
      <c r="H890">
        <v>0</v>
      </c>
      <c r="I890">
        <v>1E-3</v>
      </c>
      <c r="J890">
        <v>1E-3</v>
      </c>
    </row>
    <row r="891" spans="1:10">
      <c r="B891" t="s">
        <v>205</v>
      </c>
      <c r="C891" s="1">
        <v>61362</v>
      </c>
      <c r="D891" s="1">
        <v>3333</v>
      </c>
      <c r="E891">
        <v>5.8000000000000003E-2</v>
      </c>
      <c r="F891">
        <v>0.96499999999999997</v>
      </c>
      <c r="G891">
        <v>0.19600000000000001</v>
      </c>
      <c r="H891">
        <v>4.0000000000000001E-3</v>
      </c>
      <c r="I891">
        <v>5.3999999999999999E-2</v>
      </c>
      <c r="J891">
        <v>5.8000000000000003E-2</v>
      </c>
    </row>
    <row r="892" spans="1:10">
      <c r="B892" t="s">
        <v>206</v>
      </c>
      <c r="C892" s="1">
        <v>4371</v>
      </c>
      <c r="D892">
        <v>156</v>
      </c>
      <c r="E892">
        <v>2E-3</v>
      </c>
      <c r="F892">
        <v>1.4999999999999999E-2</v>
      </c>
      <c r="G892">
        <v>1.2E-2</v>
      </c>
      <c r="H892">
        <v>0</v>
      </c>
      <c r="I892">
        <v>2E-3</v>
      </c>
      <c r="J892">
        <v>2E-3</v>
      </c>
    </row>
    <row r="893" spans="1:10">
      <c r="B893" t="s">
        <v>207</v>
      </c>
      <c r="C893" s="1">
        <v>1020</v>
      </c>
      <c r="D893">
        <v>397</v>
      </c>
      <c r="E893">
        <v>4.0000000000000001E-3</v>
      </c>
      <c r="F893">
        <v>5.0999999999999997E-2</v>
      </c>
      <c r="G893">
        <v>5.0000000000000001E-3</v>
      </c>
      <c r="H893">
        <v>0</v>
      </c>
      <c r="I893">
        <v>4.0000000000000001E-3</v>
      </c>
      <c r="J893">
        <v>4.0000000000000001E-3</v>
      </c>
    </row>
    <row r="894" spans="1:10">
      <c r="B894" t="s">
        <v>208</v>
      </c>
      <c r="C894" s="1">
        <v>17294</v>
      </c>
      <c r="D894">
        <v>884</v>
      </c>
      <c r="E894">
        <v>8.9999999999999993E-3</v>
      </c>
      <c r="F894">
        <v>6.5000000000000002E-2</v>
      </c>
      <c r="G894">
        <v>0.13300000000000001</v>
      </c>
      <c r="H894">
        <v>1E-3</v>
      </c>
      <c r="I894">
        <v>8.0000000000000002E-3</v>
      </c>
      <c r="J894">
        <v>8.9999999999999993E-3</v>
      </c>
    </row>
    <row r="895" spans="1:10">
      <c r="B895" t="s">
        <v>209</v>
      </c>
      <c r="C895">
        <v>966</v>
      </c>
      <c r="D895">
        <v>14</v>
      </c>
      <c r="E895">
        <v>0</v>
      </c>
      <c r="F895">
        <v>2E-3</v>
      </c>
      <c r="G895">
        <v>5.0000000000000001E-3</v>
      </c>
      <c r="H895">
        <v>0</v>
      </c>
      <c r="I895">
        <v>0</v>
      </c>
      <c r="J895">
        <v>0</v>
      </c>
    </row>
    <row r="896" spans="1:10">
      <c r="C896" t="s">
        <v>134</v>
      </c>
      <c r="D896" t="s">
        <v>141</v>
      </c>
      <c r="E896" t="s">
        <v>107</v>
      </c>
      <c r="F896" t="s">
        <v>107</v>
      </c>
      <c r="G896" t="s">
        <v>107</v>
      </c>
      <c r="H896" t="s">
        <v>107</v>
      </c>
      <c r="I896" t="s">
        <v>107</v>
      </c>
      <c r="J896" t="s">
        <v>107</v>
      </c>
    </row>
    <row r="897" spans="1:10">
      <c r="B897" t="s">
        <v>164</v>
      </c>
      <c r="C897" s="1">
        <v>3445524</v>
      </c>
      <c r="D897" s="1">
        <v>137961</v>
      </c>
      <c r="E897">
        <v>1.5229999999999999</v>
      </c>
      <c r="F897">
        <v>17.405000000000001</v>
      </c>
      <c r="G897">
        <v>1.84</v>
      </c>
      <c r="H897">
        <v>5.8999999999999997E-2</v>
      </c>
      <c r="I897">
        <v>1.4650000000000001</v>
      </c>
      <c r="J897">
        <v>1.536</v>
      </c>
    </row>
    <row r="899" spans="1:10">
      <c r="A899" t="s">
        <v>174</v>
      </c>
    </row>
    <row r="901" spans="1:10">
      <c r="B901" t="s">
        <v>197</v>
      </c>
      <c r="C901" s="1">
        <v>93563</v>
      </c>
      <c r="D901" s="1">
        <v>7566</v>
      </c>
      <c r="E901">
        <v>0.20699999999999999</v>
      </c>
      <c r="F901">
        <v>1.365</v>
      </c>
      <c r="G901">
        <v>6.4000000000000001E-2</v>
      </c>
      <c r="H901">
        <v>4.0000000000000001E-3</v>
      </c>
      <c r="I901">
        <v>0.20300000000000001</v>
      </c>
      <c r="J901">
        <v>0.20799999999999999</v>
      </c>
    </row>
    <row r="902" spans="1:10">
      <c r="B902" t="s">
        <v>198</v>
      </c>
      <c r="C902" s="1">
        <v>5254765</v>
      </c>
      <c r="D902" s="1">
        <v>199871</v>
      </c>
      <c r="E902">
        <v>1.944</v>
      </c>
      <c r="F902">
        <v>22.715</v>
      </c>
      <c r="G902">
        <v>1.67</v>
      </c>
      <c r="H902">
        <v>4.3999999999999997E-2</v>
      </c>
      <c r="I902">
        <v>1.9</v>
      </c>
      <c r="J902">
        <v>2.0089999999999999</v>
      </c>
    </row>
    <row r="903" spans="1:10">
      <c r="B903" t="s">
        <v>199</v>
      </c>
      <c r="C903" s="1">
        <v>5183043</v>
      </c>
      <c r="D903" s="1">
        <v>173477</v>
      </c>
      <c r="E903">
        <v>2.0990000000000002</v>
      </c>
      <c r="F903">
        <v>32.468000000000004</v>
      </c>
      <c r="G903">
        <v>2.6190000000000002</v>
      </c>
      <c r="H903">
        <v>8.4000000000000005E-2</v>
      </c>
      <c r="I903">
        <v>2.0150000000000001</v>
      </c>
      <c r="J903">
        <v>2.097</v>
      </c>
    </row>
    <row r="904" spans="1:10">
      <c r="B904" t="s">
        <v>200</v>
      </c>
      <c r="C904" s="1">
        <v>666021</v>
      </c>
      <c r="D904" s="1">
        <v>21688</v>
      </c>
      <c r="E904">
        <v>0.25800000000000001</v>
      </c>
      <c r="F904">
        <v>3.9729999999999999</v>
      </c>
      <c r="G904">
        <v>0.35199999999999998</v>
      </c>
      <c r="H904">
        <v>1.2E-2</v>
      </c>
      <c r="I904">
        <v>0.247</v>
      </c>
      <c r="J904">
        <v>0.25700000000000001</v>
      </c>
    </row>
    <row r="905" spans="1:10">
      <c r="B905" t="s">
        <v>201</v>
      </c>
      <c r="C905" s="1">
        <v>13609</v>
      </c>
      <c r="D905">
        <v>76</v>
      </c>
      <c r="E905">
        <v>0.01</v>
      </c>
      <c r="F905">
        <v>4.7E-2</v>
      </c>
      <c r="G905">
        <v>0.13600000000000001</v>
      </c>
      <c r="H905">
        <v>1E-3</v>
      </c>
      <c r="I905">
        <v>8.9999999999999993E-3</v>
      </c>
      <c r="J905">
        <v>1.0999999999999999E-2</v>
      </c>
    </row>
    <row r="906" spans="1:10">
      <c r="B906" t="s">
        <v>202</v>
      </c>
      <c r="C906" s="1">
        <v>34476</v>
      </c>
      <c r="D906">
        <v>359</v>
      </c>
      <c r="E906">
        <v>6.7000000000000004E-2</v>
      </c>
      <c r="F906">
        <v>0.16800000000000001</v>
      </c>
      <c r="G906">
        <v>0.27200000000000002</v>
      </c>
      <c r="H906">
        <v>4.2999999999999997E-2</v>
      </c>
      <c r="I906">
        <v>2.5000000000000001E-2</v>
      </c>
      <c r="J906">
        <v>2.9000000000000001E-2</v>
      </c>
    </row>
    <row r="907" spans="1:10">
      <c r="B907" t="s">
        <v>203</v>
      </c>
      <c r="C907" s="1">
        <v>30795</v>
      </c>
      <c r="D907" s="1">
        <v>1036</v>
      </c>
      <c r="E907">
        <v>1.7999999999999999E-2</v>
      </c>
      <c r="F907">
        <v>0.105</v>
      </c>
      <c r="G907">
        <v>0.111</v>
      </c>
      <c r="H907">
        <v>2E-3</v>
      </c>
      <c r="I907">
        <v>1.7000000000000001E-2</v>
      </c>
      <c r="J907">
        <v>1.9E-2</v>
      </c>
    </row>
    <row r="908" spans="1:10">
      <c r="B908" t="s">
        <v>204</v>
      </c>
      <c r="C908" s="1">
        <v>10304</v>
      </c>
      <c r="D908">
        <v>232</v>
      </c>
      <c r="E908">
        <v>5.0000000000000001E-3</v>
      </c>
      <c r="F908">
        <v>4.2000000000000003E-2</v>
      </c>
      <c r="G908">
        <v>8.5000000000000006E-2</v>
      </c>
      <c r="H908">
        <v>0</v>
      </c>
      <c r="I908">
        <v>5.0000000000000001E-3</v>
      </c>
      <c r="J908">
        <v>6.0000000000000001E-3</v>
      </c>
    </row>
    <row r="909" spans="1:10">
      <c r="B909" t="s">
        <v>205</v>
      </c>
      <c r="C909" s="1">
        <v>240404</v>
      </c>
      <c r="D909" s="1">
        <v>7332</v>
      </c>
      <c r="E909">
        <v>0.16600000000000001</v>
      </c>
      <c r="F909">
        <v>2.5219999999999998</v>
      </c>
      <c r="G909">
        <v>0.70699999999999996</v>
      </c>
      <c r="H909">
        <v>1.2E-2</v>
      </c>
      <c r="I909">
        <v>0.154</v>
      </c>
      <c r="J909">
        <v>0.16500000000000001</v>
      </c>
    </row>
    <row r="910" spans="1:10">
      <c r="B910" t="s">
        <v>206</v>
      </c>
      <c r="C910" s="1">
        <v>66664</v>
      </c>
      <c r="D910" s="1">
        <v>1336</v>
      </c>
      <c r="E910">
        <v>2.5999999999999999E-2</v>
      </c>
      <c r="F910">
        <v>0.17799999999999999</v>
      </c>
      <c r="G910">
        <v>0.17399999999999999</v>
      </c>
      <c r="H910">
        <v>4.0000000000000001E-3</v>
      </c>
      <c r="I910">
        <v>2.1999999999999999E-2</v>
      </c>
      <c r="J910">
        <v>2.5000000000000001E-2</v>
      </c>
    </row>
    <row r="911" spans="1:10">
      <c r="B911" t="s">
        <v>207</v>
      </c>
      <c r="C911">
        <v>682</v>
      </c>
      <c r="D911">
        <v>149</v>
      </c>
      <c r="E911">
        <v>2E-3</v>
      </c>
      <c r="F911">
        <v>2.5000000000000001E-2</v>
      </c>
      <c r="G911">
        <v>3.0000000000000001E-3</v>
      </c>
      <c r="H911">
        <v>0</v>
      </c>
      <c r="I911">
        <v>2E-3</v>
      </c>
      <c r="J911">
        <v>2E-3</v>
      </c>
    </row>
    <row r="912" spans="1:10">
      <c r="B912" t="s">
        <v>208</v>
      </c>
      <c r="C912" s="1">
        <v>153059</v>
      </c>
      <c r="D912" s="1">
        <v>2102</v>
      </c>
      <c r="E912">
        <v>6.3E-2</v>
      </c>
      <c r="F912">
        <v>0.371</v>
      </c>
      <c r="G912">
        <v>1.121</v>
      </c>
      <c r="H912">
        <v>7.0000000000000001E-3</v>
      </c>
      <c r="I912">
        <v>5.7000000000000002E-2</v>
      </c>
      <c r="J912">
        <v>6.4000000000000001E-2</v>
      </c>
    </row>
    <row r="913" spans="1:10">
      <c r="B913" t="s">
        <v>209</v>
      </c>
      <c r="C913" s="1">
        <v>392254</v>
      </c>
      <c r="D913" s="1">
        <v>1527</v>
      </c>
      <c r="E913">
        <v>0.20899999999999999</v>
      </c>
      <c r="F913">
        <v>0.72699999999999998</v>
      </c>
      <c r="G913">
        <v>2.2519999999999998</v>
      </c>
      <c r="H913">
        <v>6.5000000000000002E-2</v>
      </c>
      <c r="I913">
        <v>0.14399999999999999</v>
      </c>
      <c r="J913">
        <v>0.17</v>
      </c>
    </row>
    <row r="914" spans="1:10">
      <c r="C914" t="s">
        <v>134</v>
      </c>
      <c r="D914" t="s">
        <v>141</v>
      </c>
      <c r="E914" t="s">
        <v>107</v>
      </c>
      <c r="F914" t="s">
        <v>107</v>
      </c>
      <c r="G914" t="s">
        <v>107</v>
      </c>
      <c r="H914" t="s">
        <v>107</v>
      </c>
      <c r="I914" t="s">
        <v>107</v>
      </c>
      <c r="J914" t="s">
        <v>107</v>
      </c>
    </row>
    <row r="915" spans="1:10">
      <c r="B915" t="s">
        <v>164</v>
      </c>
      <c r="C915" s="1">
        <v>12139636</v>
      </c>
      <c r="D915" s="1">
        <v>416751</v>
      </c>
      <c r="E915">
        <v>5.0759999999999996</v>
      </c>
      <c r="F915">
        <v>64.706000000000003</v>
      </c>
      <c r="G915">
        <v>9.5670000000000002</v>
      </c>
      <c r="H915">
        <v>0.27700000000000002</v>
      </c>
      <c r="I915">
        <v>4.7990000000000004</v>
      </c>
      <c r="J915">
        <v>5.0609999999999999</v>
      </c>
    </row>
    <row r="917" spans="1:10">
      <c r="A917" t="s">
        <v>175</v>
      </c>
    </row>
    <row r="919" spans="1:10">
      <c r="B919" t="s">
        <v>197</v>
      </c>
      <c r="C919" s="1">
        <v>28340</v>
      </c>
      <c r="D919" s="1">
        <v>4252</v>
      </c>
      <c r="E919">
        <v>7.0999999999999994E-2</v>
      </c>
      <c r="F919">
        <v>0.372</v>
      </c>
      <c r="G919">
        <v>1.7999999999999999E-2</v>
      </c>
      <c r="H919">
        <v>1E-3</v>
      </c>
      <c r="I919">
        <v>7.0000000000000007E-2</v>
      </c>
      <c r="J919">
        <v>7.2999999999999995E-2</v>
      </c>
    </row>
    <row r="920" spans="1:10">
      <c r="B920" t="s">
        <v>198</v>
      </c>
      <c r="C920" s="1">
        <v>1583537</v>
      </c>
      <c r="D920" s="1">
        <v>44347</v>
      </c>
      <c r="E920">
        <v>0.438</v>
      </c>
      <c r="F920">
        <v>5.5880000000000001</v>
      </c>
      <c r="G920">
        <v>0.42599999999999999</v>
      </c>
      <c r="H920">
        <v>1.0999999999999999E-2</v>
      </c>
      <c r="I920">
        <v>0.42699999999999999</v>
      </c>
      <c r="J920">
        <v>0.45100000000000001</v>
      </c>
    </row>
    <row r="921" spans="1:10">
      <c r="B921" t="s">
        <v>199</v>
      </c>
      <c r="C921" s="1">
        <v>1959255</v>
      </c>
      <c r="D921" s="1">
        <v>48161</v>
      </c>
      <c r="E921">
        <v>0.60499999999999998</v>
      </c>
      <c r="F921">
        <v>10.021000000000001</v>
      </c>
      <c r="G921">
        <v>0.84799999999999998</v>
      </c>
      <c r="H921">
        <v>2.5999999999999999E-2</v>
      </c>
      <c r="I921">
        <v>0.57999999999999996</v>
      </c>
      <c r="J921">
        <v>0.60099999999999998</v>
      </c>
    </row>
    <row r="922" spans="1:10">
      <c r="B922" t="s">
        <v>200</v>
      </c>
      <c r="C922" s="1">
        <v>180594</v>
      </c>
      <c r="D922" s="1">
        <v>4319</v>
      </c>
      <c r="E922">
        <v>5.2999999999999999E-2</v>
      </c>
      <c r="F922">
        <v>0.88300000000000001</v>
      </c>
      <c r="G922">
        <v>8.1000000000000003E-2</v>
      </c>
      <c r="H922">
        <v>3.0000000000000001E-3</v>
      </c>
      <c r="I922">
        <v>5.0999999999999997E-2</v>
      </c>
      <c r="J922">
        <v>5.2999999999999999E-2</v>
      </c>
    </row>
    <row r="923" spans="1:10">
      <c r="B923" t="s">
        <v>201</v>
      </c>
      <c r="C923" s="1">
        <v>26495</v>
      </c>
      <c r="D923">
        <v>91</v>
      </c>
      <c r="E923">
        <v>1.4999999999999999E-2</v>
      </c>
      <c r="F923">
        <v>7.2999999999999995E-2</v>
      </c>
      <c r="G923">
        <v>0.23</v>
      </c>
      <c r="H923">
        <v>1E-3</v>
      </c>
      <c r="I923">
        <v>1.4E-2</v>
      </c>
      <c r="J923">
        <v>1.6E-2</v>
      </c>
    </row>
    <row r="924" spans="1:10">
      <c r="B924" t="s">
        <v>202</v>
      </c>
      <c r="C924" s="1">
        <v>10774</v>
      </c>
      <c r="D924">
        <v>69</v>
      </c>
      <c r="E924">
        <v>1.7000000000000001E-2</v>
      </c>
      <c r="F924">
        <v>4.4999999999999998E-2</v>
      </c>
      <c r="G924">
        <v>7.2999999999999995E-2</v>
      </c>
      <c r="H924">
        <v>1.0999999999999999E-2</v>
      </c>
      <c r="I924">
        <v>6.0000000000000001E-3</v>
      </c>
      <c r="J924">
        <v>7.0000000000000001E-3</v>
      </c>
    </row>
    <row r="925" spans="1:10">
      <c r="B925" t="s">
        <v>203</v>
      </c>
      <c r="C925" s="1">
        <v>12953</v>
      </c>
      <c r="D925">
        <v>268</v>
      </c>
      <c r="E925">
        <v>6.0000000000000001E-3</v>
      </c>
      <c r="F925">
        <v>3.2000000000000001E-2</v>
      </c>
      <c r="G925">
        <v>0.04</v>
      </c>
      <c r="H925">
        <v>1E-3</v>
      </c>
      <c r="I925">
        <v>5.0000000000000001E-3</v>
      </c>
      <c r="J925">
        <v>6.0000000000000001E-3</v>
      </c>
    </row>
    <row r="926" spans="1:10">
      <c r="B926" t="s">
        <v>204</v>
      </c>
      <c r="C926" s="1">
        <v>2695</v>
      </c>
      <c r="D926">
        <v>51</v>
      </c>
      <c r="E926">
        <v>1E-3</v>
      </c>
      <c r="F926">
        <v>8.9999999999999993E-3</v>
      </c>
      <c r="G926">
        <v>0.02</v>
      </c>
      <c r="H926">
        <v>0</v>
      </c>
      <c r="I926">
        <v>1E-3</v>
      </c>
      <c r="J926">
        <v>1E-3</v>
      </c>
    </row>
    <row r="927" spans="1:10">
      <c r="B927" t="s">
        <v>205</v>
      </c>
      <c r="C927" s="1">
        <v>93940</v>
      </c>
      <c r="D927" s="1">
        <v>2408</v>
      </c>
      <c r="E927">
        <v>0.05</v>
      </c>
      <c r="F927">
        <v>0.83099999999999996</v>
      </c>
      <c r="G927">
        <v>0.23300000000000001</v>
      </c>
      <c r="H927">
        <v>4.0000000000000001E-3</v>
      </c>
      <c r="I927">
        <v>4.5999999999999999E-2</v>
      </c>
      <c r="J927">
        <v>0.05</v>
      </c>
    </row>
    <row r="928" spans="1:10">
      <c r="B928" t="s">
        <v>206</v>
      </c>
      <c r="C928" s="1">
        <v>42864</v>
      </c>
      <c r="D928">
        <v>722</v>
      </c>
      <c r="E928">
        <v>1.2999999999999999E-2</v>
      </c>
      <c r="F928">
        <v>9.7000000000000003E-2</v>
      </c>
      <c r="G928">
        <v>9.1999999999999998E-2</v>
      </c>
      <c r="H928">
        <v>2E-3</v>
      </c>
      <c r="I928">
        <v>1.0999999999999999E-2</v>
      </c>
      <c r="J928">
        <v>1.2E-2</v>
      </c>
    </row>
    <row r="929" spans="1:10">
      <c r="B929" t="s">
        <v>207</v>
      </c>
      <c r="C929" s="1">
        <v>1448</v>
      </c>
      <c r="D929">
        <v>266</v>
      </c>
      <c r="E929">
        <v>3.0000000000000001E-3</v>
      </c>
      <c r="F929">
        <v>4.7E-2</v>
      </c>
      <c r="G929">
        <v>6.0000000000000001E-3</v>
      </c>
      <c r="H929">
        <v>0</v>
      </c>
      <c r="I929">
        <v>3.0000000000000001E-3</v>
      </c>
      <c r="J929">
        <v>3.0000000000000001E-3</v>
      </c>
    </row>
    <row r="930" spans="1:10">
      <c r="B930" t="s">
        <v>208</v>
      </c>
      <c r="C930" s="1">
        <v>45383</v>
      </c>
      <c r="D930">
        <v>606</v>
      </c>
      <c r="E930">
        <v>1.4E-2</v>
      </c>
      <c r="F930">
        <v>9.0999999999999998E-2</v>
      </c>
      <c r="G930">
        <v>0.30299999999999999</v>
      </c>
      <c r="H930">
        <v>1E-3</v>
      </c>
      <c r="I930">
        <v>1.2E-2</v>
      </c>
      <c r="J930">
        <v>1.4E-2</v>
      </c>
    </row>
    <row r="931" spans="1:10">
      <c r="B931" t="s">
        <v>209</v>
      </c>
      <c r="C931" s="1">
        <v>304353</v>
      </c>
      <c r="D931" s="1">
        <v>1152</v>
      </c>
      <c r="E931">
        <v>0.13700000000000001</v>
      </c>
      <c r="F931">
        <v>0.47899999999999998</v>
      </c>
      <c r="G931">
        <v>1.5780000000000001</v>
      </c>
      <c r="H931">
        <v>4.3999999999999997E-2</v>
      </c>
      <c r="I931">
        <v>9.1999999999999998E-2</v>
      </c>
      <c r="J931">
        <v>0.109</v>
      </c>
    </row>
    <row r="932" spans="1:10">
      <c r="C932" t="s">
        <v>134</v>
      </c>
      <c r="D932" t="s">
        <v>141</v>
      </c>
      <c r="E932" t="s">
        <v>107</v>
      </c>
      <c r="F932" t="s">
        <v>107</v>
      </c>
      <c r="G932" t="s">
        <v>107</v>
      </c>
      <c r="H932" t="s">
        <v>107</v>
      </c>
      <c r="I932" t="s">
        <v>107</v>
      </c>
      <c r="J932" t="s">
        <v>107</v>
      </c>
    </row>
    <row r="933" spans="1:10">
      <c r="B933" t="s">
        <v>164</v>
      </c>
      <c r="C933" s="1">
        <v>4292631</v>
      </c>
      <c r="D933" s="1">
        <v>106712</v>
      </c>
      <c r="E933">
        <v>1.423</v>
      </c>
      <c r="F933">
        <v>18.567</v>
      </c>
      <c r="G933">
        <v>3.9470000000000001</v>
      </c>
      <c r="H933">
        <v>0.105</v>
      </c>
      <c r="I933">
        <v>1.3180000000000001</v>
      </c>
      <c r="J933">
        <v>1.395</v>
      </c>
    </row>
    <row r="935" spans="1:10">
      <c r="A935" t="s">
        <v>176</v>
      </c>
    </row>
    <row r="937" spans="1:10">
      <c r="B937" t="s">
        <v>197</v>
      </c>
      <c r="C937" s="1">
        <v>818995</v>
      </c>
      <c r="D937" s="1">
        <v>97325</v>
      </c>
      <c r="E937">
        <v>2.0169999999999999</v>
      </c>
      <c r="F937">
        <v>11.877000000000001</v>
      </c>
      <c r="G937">
        <v>0.55600000000000005</v>
      </c>
      <c r="H937">
        <v>3.3000000000000002E-2</v>
      </c>
      <c r="I937">
        <v>1.984</v>
      </c>
      <c r="J937">
        <v>2.048</v>
      </c>
    </row>
    <row r="938" spans="1:10">
      <c r="B938" t="s">
        <v>198</v>
      </c>
      <c r="C938" s="1">
        <v>64407697</v>
      </c>
      <c r="D938" s="1">
        <v>2119935</v>
      </c>
      <c r="E938">
        <v>21.154</v>
      </c>
      <c r="F938">
        <v>262.10599999999999</v>
      </c>
      <c r="G938">
        <v>19.067</v>
      </c>
      <c r="H938">
        <v>0.49199999999999999</v>
      </c>
      <c r="I938">
        <v>20.661999999999999</v>
      </c>
      <c r="J938">
        <v>21.838000000000001</v>
      </c>
    </row>
    <row r="939" spans="1:10">
      <c r="B939" t="s">
        <v>199</v>
      </c>
      <c r="C939" s="1">
        <v>66168402</v>
      </c>
      <c r="D939" s="1">
        <v>1913821</v>
      </c>
      <c r="E939">
        <v>23.984000000000002</v>
      </c>
      <c r="F939">
        <v>387.738</v>
      </c>
      <c r="G939">
        <v>31.266999999999999</v>
      </c>
      <c r="H939">
        <v>0.97099999999999997</v>
      </c>
      <c r="I939">
        <v>23.013000000000002</v>
      </c>
      <c r="J939">
        <v>23.919</v>
      </c>
    </row>
    <row r="940" spans="1:10">
      <c r="B940" t="s">
        <v>200</v>
      </c>
      <c r="C940" s="1">
        <v>8491913</v>
      </c>
      <c r="D940" s="1">
        <v>237549</v>
      </c>
      <c r="E940">
        <v>2.95</v>
      </c>
      <c r="F940">
        <v>47.506999999999998</v>
      </c>
      <c r="G940">
        <v>4.2240000000000002</v>
      </c>
      <c r="H940">
        <v>0.13800000000000001</v>
      </c>
      <c r="I940">
        <v>2.8130000000000002</v>
      </c>
      <c r="J940">
        <v>2.9289999999999998</v>
      </c>
    </row>
    <row r="941" spans="1:10">
      <c r="B941" t="s">
        <v>201</v>
      </c>
      <c r="C941" s="1">
        <v>141588</v>
      </c>
      <c r="D941">
        <v>757</v>
      </c>
      <c r="E941">
        <v>9.9000000000000005E-2</v>
      </c>
      <c r="F941">
        <v>0.46</v>
      </c>
      <c r="G941">
        <v>1.369</v>
      </c>
      <c r="H941">
        <v>7.0000000000000001E-3</v>
      </c>
      <c r="I941">
        <v>9.1999999999999998E-2</v>
      </c>
      <c r="J941">
        <v>0.104</v>
      </c>
    </row>
    <row r="942" spans="1:10">
      <c r="B942" t="s">
        <v>202</v>
      </c>
      <c r="C942" s="1">
        <v>350586</v>
      </c>
      <c r="D942" s="1">
        <v>3972</v>
      </c>
      <c r="E942">
        <v>0.68</v>
      </c>
      <c r="F942">
        <v>1.7509999999999999</v>
      </c>
      <c r="G942">
        <v>2.8159999999999998</v>
      </c>
      <c r="H942">
        <v>0.42899999999999999</v>
      </c>
      <c r="I942">
        <v>0.251</v>
      </c>
      <c r="J942">
        <v>0.29199999999999998</v>
      </c>
    </row>
    <row r="943" spans="1:10">
      <c r="B943" t="s">
        <v>203</v>
      </c>
      <c r="C943" s="1">
        <v>379409</v>
      </c>
      <c r="D943" s="1">
        <v>14177</v>
      </c>
      <c r="E943">
        <v>0.21299999999999999</v>
      </c>
      <c r="F943" s="20">
        <v>1.3420000000000001</v>
      </c>
      <c r="G943">
        <v>1.3340000000000001</v>
      </c>
      <c r="H943">
        <v>1.9E-2</v>
      </c>
      <c r="I943">
        <v>0.19400000000000001</v>
      </c>
      <c r="J943">
        <v>0.22</v>
      </c>
    </row>
    <row r="944" spans="1:10">
      <c r="B944" t="s">
        <v>204</v>
      </c>
      <c r="C944" s="1">
        <v>114480</v>
      </c>
      <c r="D944" s="1">
        <v>2687</v>
      </c>
      <c r="E944">
        <v>6.2E-2</v>
      </c>
      <c r="F944">
        <v>0.47199999999999998</v>
      </c>
      <c r="G944">
        <v>0.95099999999999996</v>
      </c>
      <c r="H944">
        <v>5.0000000000000001E-3</v>
      </c>
      <c r="I944">
        <v>5.7000000000000002E-2</v>
      </c>
      <c r="J944">
        <v>6.4000000000000001E-2</v>
      </c>
    </row>
    <row r="945" spans="1:10">
      <c r="B945" t="s">
        <v>205</v>
      </c>
      <c r="C945" s="1">
        <v>2899300</v>
      </c>
      <c r="D945" s="1">
        <v>89729</v>
      </c>
      <c r="E945">
        <v>1.9950000000000001</v>
      </c>
      <c r="F945">
        <v>30.568999999999999</v>
      </c>
      <c r="G945">
        <v>8.4499999999999993</v>
      </c>
      <c r="H945">
        <v>0.14899999999999999</v>
      </c>
      <c r="I945">
        <v>1.845</v>
      </c>
      <c r="J945">
        <v>1.9770000000000001</v>
      </c>
    </row>
    <row r="946" spans="1:10">
      <c r="B946" t="s">
        <v>206</v>
      </c>
      <c r="C946" s="1">
        <v>1237999</v>
      </c>
      <c r="D946" s="1">
        <v>20473</v>
      </c>
      <c r="E946">
        <v>0.438</v>
      </c>
      <c r="F946">
        <v>2.988</v>
      </c>
      <c r="G946">
        <v>3.028</v>
      </c>
      <c r="H946">
        <v>6.9000000000000006E-2</v>
      </c>
      <c r="I946">
        <v>0.36899999999999999</v>
      </c>
      <c r="J946">
        <v>0.41699999999999998</v>
      </c>
    </row>
    <row r="947" spans="1:10">
      <c r="B947" t="s">
        <v>207</v>
      </c>
      <c r="C947" s="1">
        <v>18076</v>
      </c>
      <c r="D947" s="1">
        <v>3833</v>
      </c>
      <c r="E947">
        <v>4.2999999999999997E-2</v>
      </c>
      <c r="F947">
        <v>0.64300000000000002</v>
      </c>
      <c r="G947">
        <v>8.2000000000000003E-2</v>
      </c>
      <c r="H947">
        <v>1E-3</v>
      </c>
      <c r="I947">
        <v>4.2000000000000003E-2</v>
      </c>
      <c r="J947">
        <v>4.4999999999999998E-2</v>
      </c>
    </row>
    <row r="948" spans="1:10">
      <c r="B948" t="s">
        <v>208</v>
      </c>
      <c r="C948" s="1">
        <v>1589673</v>
      </c>
      <c r="D948" s="1">
        <v>23979</v>
      </c>
      <c r="E948">
        <v>0.63</v>
      </c>
      <c r="F948">
        <v>3.7930000000000001</v>
      </c>
      <c r="G948">
        <v>11.385999999999999</v>
      </c>
      <c r="H948">
        <v>6.7000000000000004E-2</v>
      </c>
      <c r="I948">
        <v>0.56200000000000006</v>
      </c>
      <c r="J948">
        <v>0.64100000000000001</v>
      </c>
    </row>
    <row r="949" spans="1:10">
      <c r="B949" t="s">
        <v>209</v>
      </c>
      <c r="C949" s="1">
        <v>3935906</v>
      </c>
      <c r="D949" s="1">
        <v>15097</v>
      </c>
      <c r="E949">
        <v>1.982</v>
      </c>
      <c r="F949">
        <v>6.923</v>
      </c>
      <c r="G949">
        <v>21.760999999999999</v>
      </c>
      <c r="H949">
        <v>0.621</v>
      </c>
      <c r="I949">
        <v>1.36</v>
      </c>
      <c r="J949">
        <v>1.609</v>
      </c>
    </row>
    <row r="950" spans="1:10">
      <c r="C950" t="s">
        <v>137</v>
      </c>
      <c r="D950" t="s">
        <v>142</v>
      </c>
      <c r="E950" t="s">
        <v>119</v>
      </c>
      <c r="F950" t="s">
        <v>119</v>
      </c>
      <c r="G950" t="s">
        <v>119</v>
      </c>
      <c r="H950" t="s">
        <v>119</v>
      </c>
      <c r="I950" t="s">
        <v>119</v>
      </c>
      <c r="J950" t="s">
        <v>119</v>
      </c>
    </row>
    <row r="951" spans="1:10">
      <c r="B951" t="s">
        <v>178</v>
      </c>
      <c r="C951" s="1">
        <v>150554024</v>
      </c>
      <c r="D951" s="1">
        <v>4543334</v>
      </c>
      <c r="E951">
        <v>56.246000000000002</v>
      </c>
      <c r="F951">
        <v>758.16899999999998</v>
      </c>
      <c r="G951">
        <v>106.29</v>
      </c>
      <c r="H951">
        <v>3.0019999999999998</v>
      </c>
      <c r="I951">
        <v>53.244</v>
      </c>
      <c r="J951">
        <v>56.101999999999997</v>
      </c>
    </row>
    <row r="953" spans="1:10">
      <c r="A953" t="s">
        <v>196</v>
      </c>
      <c r="B953" t="s">
        <v>157</v>
      </c>
      <c r="C953" t="s">
        <v>150</v>
      </c>
      <c r="D953" t="s">
        <v>183</v>
      </c>
      <c r="E953" t="s">
        <v>156</v>
      </c>
      <c r="F953" t="s">
        <v>156</v>
      </c>
      <c r="G953" t="s">
        <v>156</v>
      </c>
      <c r="H953" t="s">
        <v>156</v>
      </c>
      <c r="I953" t="s">
        <v>156</v>
      </c>
      <c r="J953" t="s">
        <v>183</v>
      </c>
    </row>
    <row r="954" spans="1:10">
      <c r="A954" t="s">
        <v>179</v>
      </c>
      <c r="H954" s="14">
        <v>43851.606851851851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52087-0209-4A9A-8D08-78CC566E06B9}">
  <dimension ref="A1:J1166"/>
  <sheetViews>
    <sheetView topLeftCell="A107" workbookViewId="0">
      <selection activeCell="I23" sqref="I23"/>
    </sheetView>
  </sheetViews>
  <sheetFormatPr defaultRowHeight="15"/>
  <cols>
    <col min="1" max="1" width="28.140625" bestFit="1" customWidth="1"/>
    <col min="2" max="2" width="19" bestFit="1" customWidth="1"/>
    <col min="3" max="3" width="18.140625" bestFit="1" customWidth="1"/>
    <col min="4" max="4" width="16.140625" bestFit="1" customWidth="1"/>
    <col min="5" max="5" width="16.28515625" bestFit="1" customWidth="1"/>
    <col min="6" max="8" width="15.140625" bestFit="1" customWidth="1"/>
    <col min="9" max="9" width="13.140625" bestFit="1" customWidth="1"/>
  </cols>
  <sheetData>
    <row r="1" spans="1:9">
      <c r="A1" t="s">
        <v>210</v>
      </c>
    </row>
    <row r="2" spans="1:9">
      <c r="A2" t="s">
        <v>144</v>
      </c>
    </row>
    <row r="4" spans="1:9">
      <c r="A4" t="s">
        <v>211</v>
      </c>
      <c r="B4" t="s">
        <v>212</v>
      </c>
      <c r="C4" t="s">
        <v>213</v>
      </c>
      <c r="D4" t="s">
        <v>214</v>
      </c>
    </row>
    <row r="5" spans="1:9">
      <c r="A5" t="s">
        <v>215</v>
      </c>
      <c r="B5" t="s">
        <v>216</v>
      </c>
      <c r="C5" t="s">
        <v>217</v>
      </c>
      <c r="D5" t="s">
        <v>218</v>
      </c>
      <c r="E5" t="s">
        <v>219</v>
      </c>
      <c r="F5">
        <v>20181022</v>
      </c>
      <c r="G5" t="s">
        <v>220</v>
      </c>
    </row>
    <row r="6" spans="1:9">
      <c r="A6" t="s">
        <v>182</v>
      </c>
      <c r="B6" t="s">
        <v>152</v>
      </c>
      <c r="C6" t="s">
        <v>153</v>
      </c>
      <c r="D6" t="s">
        <v>156</v>
      </c>
      <c r="E6" t="s">
        <v>156</v>
      </c>
      <c r="F6" t="s">
        <v>156</v>
      </c>
      <c r="G6" t="s">
        <v>156</v>
      </c>
      <c r="H6" t="s">
        <v>156</v>
      </c>
      <c r="I6" t="s">
        <v>183</v>
      </c>
    </row>
    <row r="7" spans="1:9">
      <c r="A7" t="s">
        <v>92</v>
      </c>
      <c r="B7" t="s">
        <v>40</v>
      </c>
      <c r="C7" t="s">
        <v>104</v>
      </c>
    </row>
    <row r="8" spans="1:9">
      <c r="A8" t="s">
        <v>105</v>
      </c>
      <c r="B8" t="s">
        <v>36</v>
      </c>
      <c r="C8" t="s">
        <v>106</v>
      </c>
      <c r="D8" t="s">
        <v>43</v>
      </c>
      <c r="E8" t="s">
        <v>35</v>
      </c>
      <c r="F8" t="s">
        <v>44</v>
      </c>
      <c r="G8" t="s">
        <v>45</v>
      </c>
      <c r="H8" t="s">
        <v>46</v>
      </c>
      <c r="I8" t="s">
        <v>0</v>
      </c>
    </row>
    <row r="9" spans="1:9">
      <c r="A9" t="s">
        <v>182</v>
      </c>
      <c r="B9" t="s">
        <v>152</v>
      </c>
      <c r="C9" t="s">
        <v>153</v>
      </c>
      <c r="D9" t="s">
        <v>156</v>
      </c>
      <c r="E9" t="s">
        <v>156</v>
      </c>
      <c r="F9" t="s">
        <v>156</v>
      </c>
      <c r="G9" t="s">
        <v>156</v>
      </c>
      <c r="H9" t="s">
        <v>156</v>
      </c>
      <c r="I9" t="s">
        <v>183</v>
      </c>
    </row>
    <row r="12" spans="1:9">
      <c r="A12" t="s">
        <v>158</v>
      </c>
    </row>
    <row r="14" spans="1:9">
      <c r="A14" t="s">
        <v>75</v>
      </c>
      <c r="B14">
        <v>0</v>
      </c>
      <c r="C14">
        <v>0</v>
      </c>
      <c r="D14">
        <v>4.4160000000000004</v>
      </c>
      <c r="E14">
        <v>24.652000000000001</v>
      </c>
      <c r="F14">
        <v>2.7669999999999999</v>
      </c>
      <c r="G14">
        <v>0.193</v>
      </c>
      <c r="H14">
        <v>4.2229999999999999</v>
      </c>
      <c r="I14">
        <v>4.5060000000000002</v>
      </c>
    </row>
    <row r="15" spans="1:9">
      <c r="A15" t="s">
        <v>159</v>
      </c>
      <c r="B15" s="1">
        <v>4531480</v>
      </c>
      <c r="C15">
        <v>55.3</v>
      </c>
      <c r="D15">
        <v>0.27900000000000003</v>
      </c>
      <c r="E15">
        <v>12.698</v>
      </c>
      <c r="F15">
        <v>2.194</v>
      </c>
      <c r="G15">
        <v>3.9E-2</v>
      </c>
      <c r="H15">
        <v>0.24</v>
      </c>
      <c r="I15">
        <v>0.25</v>
      </c>
    </row>
    <row r="16" spans="1:9">
      <c r="A16" t="s">
        <v>160</v>
      </c>
      <c r="B16" s="1">
        <v>7014023</v>
      </c>
      <c r="C16">
        <v>20.5</v>
      </c>
      <c r="D16">
        <v>0.58599999999999997</v>
      </c>
      <c r="E16">
        <v>18.96</v>
      </c>
      <c r="F16">
        <v>1.6459999999999999</v>
      </c>
      <c r="G16">
        <v>5.3999999999999999E-2</v>
      </c>
      <c r="H16">
        <v>0.53200000000000003</v>
      </c>
      <c r="I16">
        <v>0.55500000000000005</v>
      </c>
    </row>
    <row r="17" spans="1:9">
      <c r="A17" t="s">
        <v>161</v>
      </c>
      <c r="B17" s="1">
        <v>5030320</v>
      </c>
      <c r="C17">
        <v>44.5</v>
      </c>
      <c r="D17">
        <v>0.35799999999999998</v>
      </c>
      <c r="E17">
        <v>20.629000000000001</v>
      </c>
      <c r="F17">
        <v>2.2269999999999999</v>
      </c>
      <c r="G17">
        <v>0.05</v>
      </c>
      <c r="H17">
        <v>0.308</v>
      </c>
      <c r="I17">
        <v>0.31900000000000001</v>
      </c>
    </row>
    <row r="18" spans="1:9">
      <c r="A18" t="s">
        <v>162</v>
      </c>
      <c r="B18" s="1">
        <v>5532006</v>
      </c>
      <c r="C18">
        <v>16.7</v>
      </c>
      <c r="D18">
        <v>0.54600000000000004</v>
      </c>
      <c r="E18">
        <v>16.285</v>
      </c>
      <c r="F18">
        <v>1.488</v>
      </c>
      <c r="G18">
        <v>0.05</v>
      </c>
      <c r="H18">
        <v>0.495</v>
      </c>
      <c r="I18">
        <v>0.52</v>
      </c>
    </row>
    <row r="19" spans="1:9">
      <c r="B19" t="s">
        <v>107</v>
      </c>
      <c r="C19" t="s">
        <v>108</v>
      </c>
      <c r="D19" t="s">
        <v>107</v>
      </c>
      <c r="E19" t="s">
        <v>107</v>
      </c>
      <c r="F19" t="s">
        <v>107</v>
      </c>
      <c r="G19" t="s">
        <v>107</v>
      </c>
      <c r="H19" t="s">
        <v>107</v>
      </c>
      <c r="I19" t="s">
        <v>107</v>
      </c>
    </row>
    <row r="20" spans="1:9">
      <c r="A20" t="s">
        <v>164</v>
      </c>
      <c r="B20" s="1">
        <v>22107828</v>
      </c>
      <c r="C20">
        <v>25.5</v>
      </c>
      <c r="D20">
        <v>6.1849999999999996</v>
      </c>
      <c r="E20">
        <v>93.224000000000004</v>
      </c>
      <c r="F20">
        <v>10.323</v>
      </c>
      <c r="G20">
        <v>0.38700000000000001</v>
      </c>
      <c r="H20">
        <v>5.798</v>
      </c>
      <c r="I20">
        <v>6.15</v>
      </c>
    </row>
    <row r="22" spans="1:9">
      <c r="A22" t="s">
        <v>165</v>
      </c>
    </row>
    <row r="24" spans="1:9">
      <c r="A24" t="s">
        <v>75</v>
      </c>
      <c r="B24">
        <v>0</v>
      </c>
      <c r="C24">
        <v>0</v>
      </c>
      <c r="D24">
        <v>3.1520000000000001</v>
      </c>
      <c r="E24">
        <v>17.52</v>
      </c>
      <c r="F24">
        <v>1.946</v>
      </c>
      <c r="G24">
        <v>0.123</v>
      </c>
      <c r="H24">
        <v>3.03</v>
      </c>
      <c r="I24">
        <v>3.226</v>
      </c>
    </row>
    <row r="25" spans="1:9">
      <c r="A25" t="s">
        <v>159</v>
      </c>
      <c r="B25" s="1">
        <v>5257401</v>
      </c>
      <c r="C25">
        <v>51.2</v>
      </c>
      <c r="D25">
        <v>0.36299999999999999</v>
      </c>
      <c r="E25">
        <v>22.724</v>
      </c>
      <c r="F25">
        <v>1.9019999999999999</v>
      </c>
      <c r="G25">
        <v>4.2000000000000003E-2</v>
      </c>
      <c r="H25">
        <v>0.32100000000000001</v>
      </c>
      <c r="I25">
        <v>0.32500000000000001</v>
      </c>
    </row>
    <row r="26" spans="1:9">
      <c r="A26" t="s">
        <v>160</v>
      </c>
      <c r="B26" s="1">
        <v>3255512</v>
      </c>
      <c r="C26">
        <v>22.9</v>
      </c>
      <c r="D26">
        <v>0.316</v>
      </c>
      <c r="E26">
        <v>9.3309999999999995</v>
      </c>
      <c r="F26">
        <v>0.94799999999999995</v>
      </c>
      <c r="G26">
        <v>3.6999999999999998E-2</v>
      </c>
      <c r="H26">
        <v>0.27900000000000003</v>
      </c>
      <c r="I26">
        <v>0.29099999999999998</v>
      </c>
    </row>
    <row r="27" spans="1:9">
      <c r="A27" t="s">
        <v>161</v>
      </c>
      <c r="B27" s="1">
        <v>2837202</v>
      </c>
      <c r="C27">
        <v>36</v>
      </c>
      <c r="D27">
        <v>0.26300000000000001</v>
      </c>
      <c r="E27">
        <v>13.569000000000001</v>
      </c>
      <c r="F27">
        <v>1.6910000000000001</v>
      </c>
      <c r="G27">
        <v>3.7999999999999999E-2</v>
      </c>
      <c r="H27">
        <v>0.22500000000000001</v>
      </c>
      <c r="I27">
        <v>0.23499999999999999</v>
      </c>
    </row>
    <row r="28" spans="1:9">
      <c r="A28" t="s">
        <v>162</v>
      </c>
      <c r="B28" s="1">
        <v>4283588</v>
      </c>
      <c r="C28">
        <v>16.5</v>
      </c>
      <c r="D28">
        <v>0.57099999999999995</v>
      </c>
      <c r="E28">
        <v>14.083</v>
      </c>
      <c r="F28">
        <v>1.819</v>
      </c>
      <c r="G28">
        <v>6.7000000000000004E-2</v>
      </c>
      <c r="H28">
        <v>0.504</v>
      </c>
      <c r="I28">
        <v>0.53100000000000003</v>
      </c>
    </row>
    <row r="29" spans="1:9">
      <c r="B29" t="s">
        <v>107</v>
      </c>
      <c r="C29" t="s">
        <v>108</v>
      </c>
      <c r="D29" t="s">
        <v>107</v>
      </c>
      <c r="E29" t="s">
        <v>107</v>
      </c>
      <c r="F29" t="s">
        <v>107</v>
      </c>
      <c r="G29" t="s">
        <v>107</v>
      </c>
      <c r="H29" t="s">
        <v>107</v>
      </c>
      <c r="I29" t="s">
        <v>107</v>
      </c>
    </row>
    <row r="30" spans="1:9">
      <c r="A30" t="s">
        <v>164</v>
      </c>
      <c r="B30" s="1">
        <v>15633703</v>
      </c>
      <c r="C30">
        <v>26.8</v>
      </c>
      <c r="D30">
        <v>4.6660000000000004</v>
      </c>
      <c r="E30">
        <v>77.227000000000004</v>
      </c>
      <c r="F30">
        <v>8.3059999999999992</v>
      </c>
      <c r="G30">
        <v>0.307</v>
      </c>
      <c r="H30">
        <v>4.3579999999999997</v>
      </c>
      <c r="I30">
        <v>4.6079999999999997</v>
      </c>
    </row>
    <row r="32" spans="1:9">
      <c r="A32" t="s">
        <v>166</v>
      </c>
    </row>
    <row r="34" spans="1:9">
      <c r="A34" t="s">
        <v>75</v>
      </c>
      <c r="B34">
        <v>0</v>
      </c>
      <c r="C34">
        <v>0</v>
      </c>
      <c r="D34">
        <v>1.9610000000000001</v>
      </c>
      <c r="E34">
        <v>10.84</v>
      </c>
      <c r="F34">
        <v>1.1739999999999999</v>
      </c>
      <c r="G34">
        <v>7.1999999999999995E-2</v>
      </c>
      <c r="H34">
        <v>1.889</v>
      </c>
      <c r="I34">
        <v>2.012</v>
      </c>
    </row>
    <row r="35" spans="1:9">
      <c r="A35" t="s">
        <v>159</v>
      </c>
      <c r="B35" s="1">
        <v>1384621</v>
      </c>
      <c r="C35">
        <v>62.6</v>
      </c>
      <c r="D35">
        <v>0.09</v>
      </c>
      <c r="E35">
        <v>4.5750000000000002</v>
      </c>
      <c r="F35">
        <v>0.66900000000000004</v>
      </c>
      <c r="G35">
        <v>1.2E-2</v>
      </c>
      <c r="H35">
        <v>7.8E-2</v>
      </c>
      <c r="I35">
        <v>0.08</v>
      </c>
    </row>
    <row r="36" spans="1:9">
      <c r="A36" t="s">
        <v>160</v>
      </c>
      <c r="B36" s="1">
        <v>38273</v>
      </c>
      <c r="C36">
        <v>22.8</v>
      </c>
      <c r="D36">
        <v>4.0000000000000001E-3</v>
      </c>
      <c r="E36">
        <v>0.10199999999999999</v>
      </c>
      <c r="F36">
        <v>0.02</v>
      </c>
      <c r="G36">
        <v>1E-3</v>
      </c>
      <c r="H36">
        <v>4.0000000000000001E-3</v>
      </c>
      <c r="I36">
        <v>4.0000000000000001E-3</v>
      </c>
    </row>
    <row r="37" spans="1:9">
      <c r="A37" t="s">
        <v>161</v>
      </c>
      <c r="B37" s="1">
        <v>2319770</v>
      </c>
      <c r="C37">
        <v>48.8</v>
      </c>
      <c r="D37">
        <v>0.158</v>
      </c>
      <c r="E37">
        <v>9.7650000000000006</v>
      </c>
      <c r="F37">
        <v>0.91200000000000003</v>
      </c>
      <c r="G37">
        <v>0.02</v>
      </c>
      <c r="H37">
        <v>0.13800000000000001</v>
      </c>
      <c r="I37">
        <v>0.14199999999999999</v>
      </c>
    </row>
    <row r="38" spans="1:9">
      <c r="A38" t="s">
        <v>162</v>
      </c>
      <c r="B38" s="1">
        <v>3163786</v>
      </c>
      <c r="C38">
        <v>16.899999999999999</v>
      </c>
      <c r="D38">
        <v>0.48399999999999999</v>
      </c>
      <c r="E38">
        <v>10.045999999999999</v>
      </c>
      <c r="F38">
        <v>1.867</v>
      </c>
      <c r="G38">
        <v>7.8E-2</v>
      </c>
      <c r="H38">
        <v>0.40600000000000003</v>
      </c>
      <c r="I38">
        <v>0.432</v>
      </c>
    </row>
    <row r="39" spans="1:9">
      <c r="B39" t="s">
        <v>107</v>
      </c>
      <c r="C39" t="s">
        <v>108</v>
      </c>
      <c r="D39" t="s">
        <v>107</v>
      </c>
      <c r="E39" t="s">
        <v>107</v>
      </c>
      <c r="F39" t="s">
        <v>107</v>
      </c>
      <c r="G39" t="s">
        <v>107</v>
      </c>
      <c r="H39" t="s">
        <v>107</v>
      </c>
      <c r="I39" t="s">
        <v>107</v>
      </c>
    </row>
    <row r="40" spans="1:9">
      <c r="A40" t="s">
        <v>164</v>
      </c>
      <c r="B40" s="1">
        <v>6906449</v>
      </c>
      <c r="C40">
        <v>26.7</v>
      </c>
      <c r="D40">
        <v>2.6970000000000001</v>
      </c>
      <c r="E40">
        <v>35.328000000000003</v>
      </c>
      <c r="F40">
        <v>4.641</v>
      </c>
      <c r="G40">
        <v>0.18099999999999999</v>
      </c>
      <c r="H40">
        <v>2.516</v>
      </c>
      <c r="I40">
        <v>2.67</v>
      </c>
    </row>
    <row r="42" spans="1:9">
      <c r="A42" t="s">
        <v>167</v>
      </c>
    </row>
    <row r="44" spans="1:9">
      <c r="A44" t="s">
        <v>75</v>
      </c>
      <c r="B44">
        <v>0</v>
      </c>
      <c r="C44">
        <v>0</v>
      </c>
      <c r="D44">
        <v>0.93400000000000005</v>
      </c>
      <c r="E44">
        <v>5.2969999999999997</v>
      </c>
      <c r="F44">
        <v>0.67200000000000004</v>
      </c>
      <c r="G44">
        <v>0.05</v>
      </c>
      <c r="H44">
        <v>0.88400000000000001</v>
      </c>
      <c r="I44">
        <v>0.94399999999999995</v>
      </c>
    </row>
    <row r="45" spans="1:9">
      <c r="A45" t="s">
        <v>159</v>
      </c>
      <c r="B45" s="1">
        <v>2084498</v>
      </c>
      <c r="C45">
        <v>60</v>
      </c>
      <c r="D45">
        <v>0.17399999999999999</v>
      </c>
      <c r="E45">
        <v>4.7839999999999998</v>
      </c>
      <c r="F45">
        <v>1.732</v>
      </c>
      <c r="G45">
        <v>2.7E-2</v>
      </c>
      <c r="H45">
        <v>0.14699999999999999</v>
      </c>
      <c r="I45">
        <v>0.158</v>
      </c>
    </row>
    <row r="46" spans="1:9">
      <c r="A46" t="s">
        <v>160</v>
      </c>
      <c r="B46" s="1">
        <v>3618311</v>
      </c>
      <c r="C46">
        <v>30.1</v>
      </c>
      <c r="D46">
        <v>0.30499999999999999</v>
      </c>
      <c r="E46">
        <v>9.1820000000000004</v>
      </c>
      <c r="F46">
        <v>1.093</v>
      </c>
      <c r="G46">
        <v>0.03</v>
      </c>
      <c r="H46">
        <v>0.27600000000000002</v>
      </c>
      <c r="I46">
        <v>0.28799999999999998</v>
      </c>
    </row>
    <row r="47" spans="1:9">
      <c r="A47" t="s">
        <v>161</v>
      </c>
      <c r="B47" s="1">
        <v>101843</v>
      </c>
      <c r="C47">
        <v>57.6</v>
      </c>
      <c r="D47">
        <v>8.0000000000000002E-3</v>
      </c>
      <c r="E47">
        <v>0.21</v>
      </c>
      <c r="F47">
        <v>8.1000000000000003E-2</v>
      </c>
      <c r="G47">
        <v>1E-3</v>
      </c>
      <c r="H47">
        <v>7.0000000000000001E-3</v>
      </c>
      <c r="I47">
        <v>8.0000000000000002E-3</v>
      </c>
    </row>
    <row r="48" spans="1:9">
      <c r="A48" t="s">
        <v>162</v>
      </c>
      <c r="B48" s="1">
        <v>156530</v>
      </c>
      <c r="C48">
        <v>27.9</v>
      </c>
      <c r="D48">
        <v>1.2999999999999999E-2</v>
      </c>
      <c r="E48">
        <v>0.42699999999999999</v>
      </c>
      <c r="F48">
        <v>0.04</v>
      </c>
      <c r="G48">
        <v>1E-3</v>
      </c>
      <c r="H48">
        <v>1.2E-2</v>
      </c>
      <c r="I48">
        <v>1.2999999999999999E-2</v>
      </c>
    </row>
    <row r="49" spans="1:9">
      <c r="B49" t="s">
        <v>107</v>
      </c>
      <c r="C49" t="s">
        <v>108</v>
      </c>
      <c r="D49" t="s">
        <v>107</v>
      </c>
      <c r="E49" t="s">
        <v>107</v>
      </c>
      <c r="F49" t="s">
        <v>107</v>
      </c>
      <c r="G49" t="s">
        <v>107</v>
      </c>
      <c r="H49" t="s">
        <v>107</v>
      </c>
      <c r="I49" t="s">
        <v>107</v>
      </c>
    </row>
    <row r="50" spans="1:9">
      <c r="A50" t="s">
        <v>164</v>
      </c>
      <c r="B50" s="1">
        <v>5961181</v>
      </c>
      <c r="C50">
        <v>36.700000000000003</v>
      </c>
      <c r="D50">
        <v>1.4350000000000001</v>
      </c>
      <c r="E50">
        <v>19.899999999999999</v>
      </c>
      <c r="F50">
        <v>3.617</v>
      </c>
      <c r="G50">
        <v>0.11</v>
      </c>
      <c r="H50">
        <v>1.3260000000000001</v>
      </c>
      <c r="I50">
        <v>1.411</v>
      </c>
    </row>
    <row r="52" spans="1:9">
      <c r="A52" t="s">
        <v>168</v>
      </c>
    </row>
    <row r="54" spans="1:9">
      <c r="A54" t="s">
        <v>75</v>
      </c>
      <c r="B54">
        <v>0</v>
      </c>
      <c r="C54">
        <v>0</v>
      </c>
      <c r="D54">
        <v>4.2480000000000002</v>
      </c>
      <c r="E54">
        <v>23.376999999999999</v>
      </c>
      <c r="F54">
        <v>2.8029999999999999</v>
      </c>
      <c r="G54">
        <v>0.193</v>
      </c>
      <c r="H54">
        <v>4.0549999999999997</v>
      </c>
      <c r="I54">
        <v>4.3250000000000002</v>
      </c>
    </row>
    <row r="55" spans="1:9">
      <c r="A55" t="s">
        <v>159</v>
      </c>
      <c r="B55" s="1">
        <v>11130369</v>
      </c>
      <c r="C55">
        <v>57.3</v>
      </c>
      <c r="D55">
        <v>0.78900000000000003</v>
      </c>
      <c r="E55">
        <v>42.545000000000002</v>
      </c>
      <c r="F55">
        <v>5.6159999999999997</v>
      </c>
      <c r="G55">
        <v>0.105</v>
      </c>
      <c r="H55">
        <v>0.68400000000000005</v>
      </c>
      <c r="I55">
        <v>0.70299999999999996</v>
      </c>
    </row>
    <row r="56" spans="1:9">
      <c r="A56" t="s">
        <v>160</v>
      </c>
      <c r="B56" s="1">
        <v>10098601</v>
      </c>
      <c r="C56">
        <v>23.3</v>
      </c>
      <c r="D56">
        <v>0.90600000000000003</v>
      </c>
      <c r="E56">
        <v>27.338999999999999</v>
      </c>
      <c r="F56">
        <v>3.4060000000000001</v>
      </c>
      <c r="G56">
        <v>9.7000000000000003E-2</v>
      </c>
      <c r="H56">
        <v>0.80900000000000005</v>
      </c>
      <c r="I56">
        <v>0.85299999999999998</v>
      </c>
    </row>
    <row r="57" spans="1:9">
      <c r="A57" t="s">
        <v>161</v>
      </c>
      <c r="B57" s="1">
        <v>1560080</v>
      </c>
      <c r="C57">
        <v>47.1</v>
      </c>
      <c r="D57">
        <v>0.13100000000000001</v>
      </c>
      <c r="E57">
        <v>7.7460000000000004</v>
      </c>
      <c r="F57">
        <v>0.83899999999999997</v>
      </c>
      <c r="G57">
        <v>1.9E-2</v>
      </c>
      <c r="H57">
        <v>0.112</v>
      </c>
      <c r="I57">
        <v>0.115</v>
      </c>
    </row>
    <row r="58" spans="1:9">
      <c r="A58" t="s">
        <v>162</v>
      </c>
      <c r="B58" s="1">
        <v>3764119</v>
      </c>
      <c r="C58">
        <v>20.7</v>
      </c>
      <c r="D58">
        <v>0.38</v>
      </c>
      <c r="E58">
        <v>10.538</v>
      </c>
      <c r="F58">
        <v>1.5089999999999999</v>
      </c>
      <c r="G58">
        <v>4.2000000000000003E-2</v>
      </c>
      <c r="H58">
        <v>0.33800000000000002</v>
      </c>
      <c r="I58">
        <v>0.35899999999999999</v>
      </c>
    </row>
    <row r="59" spans="1:9">
      <c r="B59" t="s">
        <v>107</v>
      </c>
      <c r="C59" t="s">
        <v>108</v>
      </c>
      <c r="D59" t="s">
        <v>107</v>
      </c>
      <c r="E59" t="s">
        <v>107</v>
      </c>
      <c r="F59" t="s">
        <v>107</v>
      </c>
      <c r="G59" t="s">
        <v>107</v>
      </c>
      <c r="H59" t="s">
        <v>107</v>
      </c>
      <c r="I59" t="s">
        <v>107</v>
      </c>
    </row>
    <row r="60" spans="1:9">
      <c r="A60" t="s">
        <v>164</v>
      </c>
      <c r="B60" s="1">
        <v>26553169</v>
      </c>
      <c r="C60">
        <v>31.6</v>
      </c>
      <c r="D60">
        <v>6.4539999999999997</v>
      </c>
      <c r="E60">
        <v>111.545</v>
      </c>
      <c r="F60">
        <v>14.173</v>
      </c>
      <c r="G60">
        <v>0.45600000000000002</v>
      </c>
      <c r="H60">
        <v>5.9980000000000002</v>
      </c>
      <c r="I60">
        <v>6.3550000000000004</v>
      </c>
    </row>
    <row r="62" spans="1:9">
      <c r="A62" t="s">
        <v>169</v>
      </c>
    </row>
    <row r="64" spans="1:9">
      <c r="A64" t="s">
        <v>75</v>
      </c>
      <c r="B64">
        <v>0</v>
      </c>
      <c r="C64">
        <v>0</v>
      </c>
      <c r="D64">
        <v>3.5059999999999998</v>
      </c>
      <c r="E64">
        <v>20.239999999999998</v>
      </c>
      <c r="F64">
        <v>1.8260000000000001</v>
      </c>
      <c r="G64">
        <v>0.10299999999999999</v>
      </c>
      <c r="H64">
        <v>3.403</v>
      </c>
      <c r="I64">
        <v>3.6150000000000002</v>
      </c>
    </row>
    <row r="65" spans="1:9">
      <c r="A65" t="s">
        <v>159</v>
      </c>
      <c r="B65" s="1">
        <v>7222079</v>
      </c>
      <c r="C65">
        <v>59</v>
      </c>
      <c r="D65">
        <v>0.42199999999999999</v>
      </c>
      <c r="E65">
        <v>23.91</v>
      </c>
      <c r="F65">
        <v>1.988</v>
      </c>
      <c r="G65">
        <v>4.4999999999999998E-2</v>
      </c>
      <c r="H65">
        <v>0.377</v>
      </c>
      <c r="I65">
        <v>0.38200000000000001</v>
      </c>
    </row>
    <row r="66" spans="1:9">
      <c r="A66" t="s">
        <v>160</v>
      </c>
      <c r="B66" s="1">
        <v>14245423</v>
      </c>
      <c r="C66">
        <v>24.9</v>
      </c>
      <c r="D66">
        <v>1.179</v>
      </c>
      <c r="E66">
        <v>36.834000000000003</v>
      </c>
      <c r="F66">
        <v>3.1890000000000001</v>
      </c>
      <c r="G66">
        <v>0.10299999999999999</v>
      </c>
      <c r="H66">
        <v>1.0760000000000001</v>
      </c>
      <c r="I66">
        <v>1.117</v>
      </c>
    </row>
    <row r="67" spans="1:9">
      <c r="A67" t="s">
        <v>161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>
      <c r="A68" t="s">
        <v>162</v>
      </c>
      <c r="B68" s="1">
        <v>989175</v>
      </c>
      <c r="C68">
        <v>15.4</v>
      </c>
      <c r="D68">
        <v>0.11</v>
      </c>
      <c r="E68">
        <v>3.0219999999999998</v>
      </c>
      <c r="F68">
        <v>0.23</v>
      </c>
      <c r="G68">
        <v>8.0000000000000002E-3</v>
      </c>
      <c r="H68">
        <v>0.10199999999999999</v>
      </c>
      <c r="I68">
        <v>0.107</v>
      </c>
    </row>
    <row r="69" spans="1:9">
      <c r="B69" t="s">
        <v>107</v>
      </c>
      <c r="C69" t="s">
        <v>108</v>
      </c>
      <c r="D69" t="s">
        <v>107</v>
      </c>
      <c r="E69" t="s">
        <v>107</v>
      </c>
      <c r="F69" t="s">
        <v>107</v>
      </c>
      <c r="G69" t="s">
        <v>107</v>
      </c>
      <c r="H69" t="s">
        <v>107</v>
      </c>
      <c r="I69" t="s">
        <v>107</v>
      </c>
    </row>
    <row r="70" spans="1:9">
      <c r="A70" t="s">
        <v>164</v>
      </c>
      <c r="B70" s="1">
        <v>22456677</v>
      </c>
      <c r="C70">
        <v>29.6</v>
      </c>
      <c r="D70">
        <v>5.2169999999999996</v>
      </c>
      <c r="E70">
        <v>84.006</v>
      </c>
      <c r="F70">
        <v>7.2329999999999997</v>
      </c>
      <c r="G70">
        <v>0.25900000000000001</v>
      </c>
      <c r="H70">
        <v>4.9580000000000002</v>
      </c>
      <c r="I70">
        <v>5.22</v>
      </c>
    </row>
    <row r="72" spans="1:9">
      <c r="A72" t="s">
        <v>170</v>
      </c>
    </row>
    <row r="74" spans="1:9">
      <c r="A74" t="s">
        <v>75</v>
      </c>
      <c r="B74">
        <v>0</v>
      </c>
      <c r="C74">
        <v>0</v>
      </c>
      <c r="D74">
        <v>2.6019999999999999</v>
      </c>
      <c r="E74">
        <v>15.077999999999999</v>
      </c>
      <c r="F74">
        <v>1.607</v>
      </c>
      <c r="G74">
        <v>0.114</v>
      </c>
      <c r="H74">
        <v>2.488</v>
      </c>
      <c r="I74">
        <v>2.6539999999999999</v>
      </c>
    </row>
    <row r="75" spans="1:9">
      <c r="A75" t="s">
        <v>159</v>
      </c>
      <c r="B75" s="1">
        <v>5430845</v>
      </c>
      <c r="C75">
        <v>58.7</v>
      </c>
      <c r="D75">
        <v>0.34200000000000003</v>
      </c>
      <c r="E75">
        <v>18.488</v>
      </c>
      <c r="F75">
        <v>2.762</v>
      </c>
      <c r="G75">
        <v>4.9000000000000002E-2</v>
      </c>
      <c r="H75">
        <v>0.29299999999999998</v>
      </c>
      <c r="I75">
        <v>0.30399999999999999</v>
      </c>
    </row>
    <row r="76" spans="1:9">
      <c r="A76" t="s">
        <v>160</v>
      </c>
      <c r="B76" s="1">
        <v>8483166</v>
      </c>
      <c r="C76">
        <v>27.2</v>
      </c>
      <c r="D76">
        <v>0.56999999999999995</v>
      </c>
      <c r="E76">
        <v>20.625</v>
      </c>
      <c r="F76">
        <v>1.74</v>
      </c>
      <c r="G76">
        <v>6.2E-2</v>
      </c>
      <c r="H76">
        <v>0.50800000000000001</v>
      </c>
      <c r="I76">
        <v>0.52900000000000003</v>
      </c>
    </row>
    <row r="77" spans="1:9">
      <c r="A77" t="s">
        <v>161</v>
      </c>
      <c r="B77" s="1">
        <v>152732</v>
      </c>
      <c r="C77">
        <v>50.9</v>
      </c>
      <c r="D77">
        <v>1.0999999999999999E-2</v>
      </c>
      <c r="E77">
        <v>0.51700000000000002</v>
      </c>
      <c r="F77">
        <v>9.1999999999999998E-2</v>
      </c>
      <c r="G77">
        <v>2E-3</v>
      </c>
      <c r="H77">
        <v>8.9999999999999993E-3</v>
      </c>
      <c r="I77">
        <v>0.01</v>
      </c>
    </row>
    <row r="78" spans="1:9">
      <c r="A78" t="s">
        <v>162</v>
      </c>
      <c r="B78" s="1">
        <v>512503</v>
      </c>
      <c r="C78">
        <v>18.2</v>
      </c>
      <c r="D78">
        <v>4.3999999999999997E-2</v>
      </c>
      <c r="E78">
        <v>1.45</v>
      </c>
      <c r="F78">
        <v>0.109</v>
      </c>
      <c r="G78">
        <v>4.0000000000000001E-3</v>
      </c>
      <c r="H78">
        <v>3.9E-2</v>
      </c>
      <c r="I78">
        <v>4.1000000000000002E-2</v>
      </c>
    </row>
    <row r="79" spans="1:9">
      <c r="B79" t="s">
        <v>107</v>
      </c>
      <c r="C79" t="s">
        <v>108</v>
      </c>
      <c r="D79" t="s">
        <v>107</v>
      </c>
      <c r="E79" t="s">
        <v>107</v>
      </c>
      <c r="F79" t="s">
        <v>107</v>
      </c>
      <c r="G79" t="s">
        <v>107</v>
      </c>
      <c r="H79" t="s">
        <v>107</v>
      </c>
      <c r="I79" t="s">
        <v>107</v>
      </c>
    </row>
    <row r="80" spans="1:9">
      <c r="A80" t="s">
        <v>164</v>
      </c>
      <c r="B80" s="1">
        <v>14579246</v>
      </c>
      <c r="C80">
        <v>33.5</v>
      </c>
      <c r="D80">
        <v>3.569</v>
      </c>
      <c r="E80">
        <v>56.158000000000001</v>
      </c>
      <c r="F80">
        <v>6.31</v>
      </c>
      <c r="G80">
        <v>0.23100000000000001</v>
      </c>
      <c r="H80">
        <v>3.3380000000000001</v>
      </c>
      <c r="I80">
        <v>3.5379999999999998</v>
      </c>
    </row>
    <row r="82" spans="1:9">
      <c r="A82" t="s">
        <v>171</v>
      </c>
    </row>
    <row r="84" spans="1:9">
      <c r="A84" t="s">
        <v>75</v>
      </c>
      <c r="B84">
        <v>0</v>
      </c>
      <c r="C84">
        <v>0</v>
      </c>
      <c r="D84">
        <v>2.504</v>
      </c>
      <c r="E84">
        <v>13.846</v>
      </c>
      <c r="F84">
        <v>1.373</v>
      </c>
      <c r="G84">
        <v>7.2999999999999995E-2</v>
      </c>
      <c r="H84">
        <v>2.431</v>
      </c>
      <c r="I84">
        <v>2.585</v>
      </c>
    </row>
    <row r="85" spans="1:9">
      <c r="A85" t="s">
        <v>159</v>
      </c>
      <c r="B85" s="1">
        <v>1347875</v>
      </c>
      <c r="C85">
        <v>51.7</v>
      </c>
      <c r="D85">
        <v>9.9000000000000005E-2</v>
      </c>
      <c r="E85">
        <v>5.68</v>
      </c>
      <c r="F85">
        <v>0.52300000000000002</v>
      </c>
      <c r="G85">
        <v>1.0999999999999999E-2</v>
      </c>
      <c r="H85">
        <v>8.7999999999999995E-2</v>
      </c>
      <c r="I85">
        <v>0.09</v>
      </c>
    </row>
    <row r="86" spans="1:9">
      <c r="A86" t="s">
        <v>160</v>
      </c>
      <c r="B86" s="1">
        <v>3615403</v>
      </c>
      <c r="C86">
        <v>25.8</v>
      </c>
      <c r="D86">
        <v>0.31</v>
      </c>
      <c r="E86">
        <v>10.528</v>
      </c>
      <c r="F86">
        <v>0.90700000000000003</v>
      </c>
      <c r="G86">
        <v>2.9000000000000001E-2</v>
      </c>
      <c r="H86">
        <v>0.28100000000000003</v>
      </c>
      <c r="I86">
        <v>0.29099999999999998</v>
      </c>
    </row>
    <row r="87" spans="1:9">
      <c r="A87" t="s">
        <v>161</v>
      </c>
      <c r="B87" s="1">
        <v>1701503</v>
      </c>
      <c r="C87">
        <v>50.9</v>
      </c>
      <c r="D87">
        <v>0.14799999999999999</v>
      </c>
      <c r="E87">
        <v>9.1929999999999996</v>
      </c>
      <c r="F87">
        <v>0.93200000000000005</v>
      </c>
      <c r="G87">
        <v>1.7999999999999999E-2</v>
      </c>
      <c r="H87">
        <v>0.129</v>
      </c>
      <c r="I87">
        <v>0.13300000000000001</v>
      </c>
    </row>
    <row r="88" spans="1:9">
      <c r="A88" t="s">
        <v>162</v>
      </c>
      <c r="B88" s="1">
        <v>2162095</v>
      </c>
      <c r="C88">
        <v>18.399999999999999</v>
      </c>
      <c r="D88">
        <v>0.24199999999999999</v>
      </c>
      <c r="E88">
        <v>7.3049999999999997</v>
      </c>
      <c r="F88">
        <v>0.66900000000000004</v>
      </c>
      <c r="G88">
        <v>2.1000000000000001E-2</v>
      </c>
      <c r="H88">
        <v>0.221</v>
      </c>
      <c r="I88">
        <v>0.23200000000000001</v>
      </c>
    </row>
    <row r="89" spans="1:9">
      <c r="B89" t="s">
        <v>107</v>
      </c>
      <c r="C89" t="s">
        <v>108</v>
      </c>
      <c r="D89" t="s">
        <v>107</v>
      </c>
      <c r="E89" t="s">
        <v>107</v>
      </c>
      <c r="F89" t="s">
        <v>107</v>
      </c>
      <c r="G89" t="s">
        <v>107</v>
      </c>
      <c r="H89" t="s">
        <v>107</v>
      </c>
      <c r="I89" t="s">
        <v>107</v>
      </c>
    </row>
    <row r="90" spans="1:9">
      <c r="A90" t="s">
        <v>164</v>
      </c>
      <c r="B90" s="1">
        <v>8826876</v>
      </c>
      <c r="C90">
        <v>27.8</v>
      </c>
      <c r="D90">
        <v>3.302</v>
      </c>
      <c r="E90">
        <v>46.552</v>
      </c>
      <c r="F90">
        <v>4.4039999999999999</v>
      </c>
      <c r="G90">
        <v>0.153</v>
      </c>
      <c r="H90">
        <v>3.15</v>
      </c>
      <c r="I90">
        <v>3.331</v>
      </c>
    </row>
    <row r="92" spans="1:9">
      <c r="A92" t="s">
        <v>172</v>
      </c>
    </row>
    <row r="94" spans="1:9">
      <c r="A94" t="s">
        <v>75</v>
      </c>
      <c r="B94">
        <v>0</v>
      </c>
      <c r="C94">
        <v>0</v>
      </c>
      <c r="D94">
        <v>1.7110000000000001</v>
      </c>
      <c r="E94">
        <v>9.6829999999999998</v>
      </c>
      <c r="F94">
        <v>1.1950000000000001</v>
      </c>
      <c r="G94">
        <v>0.09</v>
      </c>
      <c r="H94">
        <v>1.621</v>
      </c>
      <c r="I94">
        <v>1.7310000000000001</v>
      </c>
    </row>
    <row r="95" spans="1:9">
      <c r="A95" t="s">
        <v>159</v>
      </c>
      <c r="B95" s="1">
        <v>2102617</v>
      </c>
      <c r="C95">
        <v>61.4</v>
      </c>
      <c r="D95">
        <v>0.16</v>
      </c>
      <c r="E95">
        <v>5.3019999999999996</v>
      </c>
      <c r="F95">
        <v>1.8680000000000001</v>
      </c>
      <c r="G95">
        <v>2.5999999999999999E-2</v>
      </c>
      <c r="H95">
        <v>0.13300000000000001</v>
      </c>
      <c r="I95">
        <v>0.14399999999999999</v>
      </c>
    </row>
    <row r="96" spans="1:9">
      <c r="A96" t="s">
        <v>160</v>
      </c>
      <c r="B96" s="1">
        <v>6882922</v>
      </c>
      <c r="C96">
        <v>28</v>
      </c>
      <c r="D96">
        <v>0.48499999999999999</v>
      </c>
      <c r="E96">
        <v>17.204000000000001</v>
      </c>
      <c r="F96">
        <v>1.5680000000000001</v>
      </c>
      <c r="G96">
        <v>0.05</v>
      </c>
      <c r="H96">
        <v>0.434</v>
      </c>
      <c r="I96">
        <v>0.45200000000000001</v>
      </c>
    </row>
    <row r="97" spans="1:9">
      <c r="A97" t="s">
        <v>161</v>
      </c>
      <c r="B97" s="1">
        <v>147840</v>
      </c>
      <c r="C97">
        <v>56.3</v>
      </c>
      <c r="D97">
        <v>0.01</v>
      </c>
      <c r="E97">
        <v>0.46100000000000002</v>
      </c>
      <c r="F97">
        <v>9.0999999999999998E-2</v>
      </c>
      <c r="G97">
        <v>2E-3</v>
      </c>
      <c r="H97">
        <v>8.9999999999999993E-3</v>
      </c>
      <c r="I97">
        <v>8.9999999999999993E-3</v>
      </c>
    </row>
    <row r="98" spans="1:9">
      <c r="A98" t="s">
        <v>162</v>
      </c>
      <c r="B98" s="1">
        <v>639085</v>
      </c>
      <c r="C98">
        <v>25.1</v>
      </c>
      <c r="D98">
        <v>4.8000000000000001E-2</v>
      </c>
      <c r="E98">
        <v>1.649</v>
      </c>
      <c r="F98">
        <v>0.15</v>
      </c>
      <c r="G98">
        <v>5.0000000000000001E-3</v>
      </c>
      <c r="H98">
        <v>4.2999999999999997E-2</v>
      </c>
      <c r="I98">
        <v>4.4999999999999998E-2</v>
      </c>
    </row>
    <row r="99" spans="1:9">
      <c r="B99" t="s">
        <v>107</v>
      </c>
      <c r="C99" t="s">
        <v>108</v>
      </c>
      <c r="D99" t="s">
        <v>107</v>
      </c>
      <c r="E99" t="s">
        <v>107</v>
      </c>
      <c r="F99" t="s">
        <v>107</v>
      </c>
      <c r="G99" t="s">
        <v>107</v>
      </c>
      <c r="H99" t="s">
        <v>107</v>
      </c>
      <c r="I99" t="s">
        <v>107</v>
      </c>
    </row>
    <row r="100" spans="1:9">
      <c r="A100" t="s">
        <v>164</v>
      </c>
      <c r="B100" s="1">
        <v>9772464</v>
      </c>
      <c r="C100">
        <v>31.8</v>
      </c>
      <c r="D100">
        <v>2.4129999999999998</v>
      </c>
      <c r="E100">
        <v>34.298999999999999</v>
      </c>
      <c r="F100">
        <v>4.8719999999999999</v>
      </c>
      <c r="G100">
        <v>0.17299999999999999</v>
      </c>
      <c r="H100">
        <v>2.2400000000000002</v>
      </c>
      <c r="I100">
        <v>2.3820000000000001</v>
      </c>
    </row>
    <row r="102" spans="1:9">
      <c r="A102" t="s">
        <v>173</v>
      </c>
    </row>
    <row r="104" spans="1:9">
      <c r="A104" t="s">
        <v>75</v>
      </c>
      <c r="B104">
        <v>0</v>
      </c>
      <c r="C104">
        <v>0</v>
      </c>
      <c r="D104">
        <v>0.93</v>
      </c>
      <c r="E104">
        <v>5.3920000000000003</v>
      </c>
      <c r="F104">
        <v>0.47399999999999998</v>
      </c>
      <c r="G104">
        <v>2.5999999999999999E-2</v>
      </c>
      <c r="H104">
        <v>0.90400000000000003</v>
      </c>
      <c r="I104">
        <v>0.96</v>
      </c>
    </row>
    <row r="105" spans="1:9">
      <c r="A105" t="s">
        <v>159</v>
      </c>
      <c r="B105" s="1">
        <v>46559</v>
      </c>
      <c r="C105">
        <v>47.5</v>
      </c>
      <c r="D105">
        <v>4.0000000000000001E-3</v>
      </c>
      <c r="E105">
        <v>0.218</v>
      </c>
      <c r="F105">
        <v>1.9E-2</v>
      </c>
      <c r="G105">
        <v>1E-3</v>
      </c>
      <c r="H105">
        <v>3.0000000000000001E-3</v>
      </c>
      <c r="I105">
        <v>3.0000000000000001E-3</v>
      </c>
    </row>
    <row r="106" spans="1:9">
      <c r="A106" t="s">
        <v>160</v>
      </c>
      <c r="B106" s="1">
        <v>3631700</v>
      </c>
      <c r="C106">
        <v>28.7</v>
      </c>
      <c r="D106">
        <v>0.307</v>
      </c>
      <c r="E106">
        <v>9.1999999999999993</v>
      </c>
      <c r="F106">
        <v>0.89</v>
      </c>
      <c r="G106">
        <v>2.5000000000000001E-2</v>
      </c>
      <c r="H106">
        <v>0.28199999999999997</v>
      </c>
      <c r="I106">
        <v>0.29199999999999998</v>
      </c>
    </row>
    <row r="107" spans="1:9">
      <c r="A107" t="s">
        <v>161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</row>
    <row r="108" spans="1:9">
      <c r="A108" t="s">
        <v>162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</row>
    <row r="109" spans="1:9">
      <c r="B109" t="s">
        <v>107</v>
      </c>
      <c r="C109" t="s">
        <v>108</v>
      </c>
      <c r="D109" t="s">
        <v>107</v>
      </c>
      <c r="E109" t="s">
        <v>107</v>
      </c>
      <c r="F109" t="s">
        <v>107</v>
      </c>
      <c r="G109" t="s">
        <v>107</v>
      </c>
      <c r="H109" t="s">
        <v>107</v>
      </c>
      <c r="I109" t="s">
        <v>107</v>
      </c>
    </row>
    <row r="110" spans="1:9">
      <c r="A110" t="s">
        <v>164</v>
      </c>
      <c r="B110" s="1">
        <v>3678259</v>
      </c>
      <c r="C110">
        <v>28.8</v>
      </c>
      <c r="D110">
        <v>1.2410000000000001</v>
      </c>
      <c r="E110">
        <v>14.81</v>
      </c>
      <c r="F110">
        <v>1.3839999999999999</v>
      </c>
      <c r="G110">
        <v>5.1999999999999998E-2</v>
      </c>
      <c r="H110">
        <v>1.1890000000000001</v>
      </c>
      <c r="I110">
        <v>1.2549999999999999</v>
      </c>
    </row>
    <row r="112" spans="1:9">
      <c r="A112" t="s">
        <v>174</v>
      </c>
    </row>
    <row r="114" spans="1:9">
      <c r="A114" t="s">
        <v>75</v>
      </c>
      <c r="B114">
        <v>0</v>
      </c>
      <c r="C114">
        <v>0</v>
      </c>
      <c r="D114">
        <v>2.9889999999999999</v>
      </c>
      <c r="E114">
        <v>16.134</v>
      </c>
      <c r="F114">
        <v>1.879</v>
      </c>
      <c r="G114">
        <v>0.11799999999999999</v>
      </c>
      <c r="H114">
        <v>2.871</v>
      </c>
      <c r="I114">
        <v>3.06</v>
      </c>
    </row>
    <row r="115" spans="1:9">
      <c r="A115" t="s">
        <v>159</v>
      </c>
      <c r="B115" s="1">
        <v>5255172</v>
      </c>
      <c r="C115">
        <v>59.8</v>
      </c>
      <c r="D115">
        <v>0.36499999999999999</v>
      </c>
      <c r="E115">
        <v>19.823</v>
      </c>
      <c r="F115">
        <v>2.3069999999999999</v>
      </c>
      <c r="G115">
        <v>4.1000000000000002E-2</v>
      </c>
      <c r="H115">
        <v>0.32400000000000001</v>
      </c>
      <c r="I115">
        <v>0.33</v>
      </c>
    </row>
    <row r="116" spans="1:9">
      <c r="A116" t="s">
        <v>160</v>
      </c>
      <c r="B116" s="1">
        <v>3018533</v>
      </c>
      <c r="C116">
        <v>21.7</v>
      </c>
      <c r="D116">
        <v>0.34100000000000003</v>
      </c>
      <c r="E116">
        <v>9.3620000000000001</v>
      </c>
      <c r="F116">
        <v>1.0029999999999999</v>
      </c>
      <c r="G116">
        <v>3.5999999999999997E-2</v>
      </c>
      <c r="H116">
        <v>0.30399999999999999</v>
      </c>
      <c r="I116">
        <v>0.318</v>
      </c>
    </row>
    <row r="117" spans="1:9">
      <c r="A117" t="s">
        <v>161</v>
      </c>
      <c r="B117" s="1">
        <v>1570384</v>
      </c>
      <c r="C117">
        <v>49.7</v>
      </c>
      <c r="D117">
        <v>0.129</v>
      </c>
      <c r="E117">
        <v>6.7590000000000003</v>
      </c>
      <c r="F117">
        <v>0.85499999999999998</v>
      </c>
      <c r="G117">
        <v>1.7000000000000001E-2</v>
      </c>
      <c r="H117">
        <v>0.113</v>
      </c>
      <c r="I117">
        <v>0.11700000000000001</v>
      </c>
    </row>
    <row r="118" spans="1:9">
      <c r="A118" t="s">
        <v>162</v>
      </c>
      <c r="B118" s="1">
        <v>3364037</v>
      </c>
      <c r="C118">
        <v>21.2</v>
      </c>
      <c r="D118">
        <v>0.42599999999999999</v>
      </c>
      <c r="E118">
        <v>10.574</v>
      </c>
      <c r="F118">
        <v>1.738</v>
      </c>
      <c r="G118">
        <v>4.9000000000000002E-2</v>
      </c>
      <c r="H118">
        <v>0.376</v>
      </c>
      <c r="I118">
        <v>0.39700000000000002</v>
      </c>
    </row>
    <row r="119" spans="1:9">
      <c r="B119" t="s">
        <v>107</v>
      </c>
      <c r="C119" t="s">
        <v>108</v>
      </c>
      <c r="D119" t="s">
        <v>107</v>
      </c>
      <c r="E119" t="s">
        <v>107</v>
      </c>
      <c r="F119" t="s">
        <v>107</v>
      </c>
      <c r="G119" t="s">
        <v>107</v>
      </c>
      <c r="H119" t="s">
        <v>107</v>
      </c>
      <c r="I119" t="s">
        <v>107</v>
      </c>
    </row>
    <row r="120" spans="1:9">
      <c r="A120" t="s">
        <v>164</v>
      </c>
      <c r="B120" s="1">
        <v>13208127</v>
      </c>
      <c r="C120">
        <v>31.6</v>
      </c>
      <c r="D120">
        <v>4.2489999999999997</v>
      </c>
      <c r="E120">
        <v>62.651000000000003</v>
      </c>
      <c r="F120">
        <v>7.7830000000000004</v>
      </c>
      <c r="G120">
        <v>0.26100000000000001</v>
      </c>
      <c r="H120">
        <v>3.988</v>
      </c>
      <c r="I120">
        <v>4.2220000000000004</v>
      </c>
    </row>
    <row r="122" spans="1:9">
      <c r="A122" t="s">
        <v>175</v>
      </c>
    </row>
    <row r="124" spans="1:9">
      <c r="A124" t="s">
        <v>75</v>
      </c>
      <c r="B124">
        <v>0</v>
      </c>
      <c r="C124">
        <v>0</v>
      </c>
      <c r="D124">
        <v>0.86199999999999999</v>
      </c>
      <c r="E124">
        <v>4.5270000000000001</v>
      </c>
      <c r="F124">
        <v>0.69399999999999995</v>
      </c>
      <c r="G124">
        <v>5.5E-2</v>
      </c>
      <c r="H124">
        <v>0.80700000000000005</v>
      </c>
      <c r="I124">
        <v>0.86399999999999999</v>
      </c>
    </row>
    <row r="125" spans="1:9">
      <c r="A125" t="s">
        <v>159</v>
      </c>
      <c r="B125" s="1">
        <v>2316074</v>
      </c>
      <c r="C125">
        <v>63.7</v>
      </c>
      <c r="D125">
        <v>0.17199999999999999</v>
      </c>
      <c r="E125">
        <v>5.1619999999999999</v>
      </c>
      <c r="F125">
        <v>2.0129999999999999</v>
      </c>
      <c r="G125">
        <v>2.4E-2</v>
      </c>
      <c r="H125">
        <v>0.14799999999999999</v>
      </c>
      <c r="I125">
        <v>0.158</v>
      </c>
    </row>
    <row r="126" spans="1:9">
      <c r="A126" t="s">
        <v>160</v>
      </c>
      <c r="B126" s="1">
        <v>3113572</v>
      </c>
      <c r="C126">
        <v>29.2</v>
      </c>
      <c r="D126">
        <v>0.31</v>
      </c>
      <c r="E126">
        <v>8.68</v>
      </c>
      <c r="F126">
        <v>1.0189999999999999</v>
      </c>
      <c r="G126">
        <v>2.8000000000000001E-2</v>
      </c>
      <c r="H126">
        <v>0.28100000000000003</v>
      </c>
      <c r="I126">
        <v>0.29199999999999998</v>
      </c>
    </row>
    <row r="127" spans="1:9">
      <c r="A127" t="s">
        <v>161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</row>
    <row r="128" spans="1:9">
      <c r="A128" t="s">
        <v>162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</row>
    <row r="129" spans="1:9">
      <c r="B129" t="s">
        <v>107</v>
      </c>
      <c r="C129" t="s">
        <v>108</v>
      </c>
      <c r="D129" t="s">
        <v>107</v>
      </c>
      <c r="E129" t="s">
        <v>107</v>
      </c>
      <c r="F129" t="s">
        <v>107</v>
      </c>
      <c r="G129" t="s">
        <v>107</v>
      </c>
      <c r="H129" t="s">
        <v>107</v>
      </c>
      <c r="I129" t="s">
        <v>107</v>
      </c>
    </row>
    <row r="130" spans="1:9">
      <c r="A130" t="s">
        <v>164</v>
      </c>
      <c r="B130" s="1">
        <v>5429646</v>
      </c>
      <c r="C130">
        <v>37.9</v>
      </c>
      <c r="D130">
        <v>1.343</v>
      </c>
      <c r="E130">
        <v>18.369</v>
      </c>
      <c r="F130">
        <v>3.726</v>
      </c>
      <c r="G130">
        <v>0.108</v>
      </c>
      <c r="H130">
        <v>1.2350000000000001</v>
      </c>
      <c r="I130">
        <v>1.3140000000000001</v>
      </c>
    </row>
    <row r="132" spans="1:9">
      <c r="A132" t="s">
        <v>176</v>
      </c>
    </row>
    <row r="134" spans="1:9">
      <c r="A134" t="s">
        <v>75</v>
      </c>
      <c r="B134">
        <v>0</v>
      </c>
      <c r="C134">
        <v>0</v>
      </c>
      <c r="D134">
        <v>29.815000000000001</v>
      </c>
      <c r="E134">
        <v>166.58799999999999</v>
      </c>
      <c r="F134">
        <v>18.411999999999999</v>
      </c>
      <c r="G134">
        <v>1.2090000000000001</v>
      </c>
      <c r="H134">
        <v>28.606000000000002</v>
      </c>
      <c r="I134">
        <v>30.483000000000001</v>
      </c>
    </row>
    <row r="135" spans="1:9">
      <c r="A135" t="s">
        <v>159</v>
      </c>
      <c r="B135" s="1">
        <v>48109589</v>
      </c>
      <c r="C135">
        <v>57.5</v>
      </c>
      <c r="D135">
        <v>3.258</v>
      </c>
      <c r="E135">
        <v>165.90700000000001</v>
      </c>
      <c r="F135">
        <v>23.593</v>
      </c>
      <c r="G135">
        <v>0.42199999999999999</v>
      </c>
      <c r="H135">
        <v>2.8359999999999999</v>
      </c>
      <c r="I135">
        <v>2.9289999999999998</v>
      </c>
    </row>
    <row r="136" spans="1:9">
      <c r="A136" t="s">
        <v>160</v>
      </c>
      <c r="B136" s="1">
        <v>67015437</v>
      </c>
      <c r="C136">
        <v>25</v>
      </c>
      <c r="D136">
        <v>5.6180000000000003</v>
      </c>
      <c r="E136">
        <v>177.34800000000001</v>
      </c>
      <c r="F136">
        <v>17.428999999999998</v>
      </c>
      <c r="G136">
        <v>0.55300000000000005</v>
      </c>
      <c r="H136">
        <v>5.0650000000000004</v>
      </c>
      <c r="I136">
        <v>5.2809999999999997</v>
      </c>
    </row>
    <row r="137" spans="1:9">
      <c r="A137" t="s">
        <v>161</v>
      </c>
      <c r="B137" s="1">
        <v>15421674</v>
      </c>
      <c r="C137">
        <v>44.7</v>
      </c>
      <c r="D137">
        <v>1.2150000000000001</v>
      </c>
      <c r="E137">
        <v>68.849000000000004</v>
      </c>
      <c r="F137">
        <v>7.7190000000000003</v>
      </c>
      <c r="G137">
        <v>0.16500000000000001</v>
      </c>
      <c r="H137">
        <v>1.05</v>
      </c>
      <c r="I137">
        <v>1.087</v>
      </c>
    </row>
    <row r="138" spans="1:9">
      <c r="A138" t="s">
        <v>162</v>
      </c>
      <c r="B138" s="1">
        <v>24566924</v>
      </c>
      <c r="C138">
        <v>18.100000000000001</v>
      </c>
      <c r="D138">
        <v>2.8639999999999999</v>
      </c>
      <c r="E138">
        <v>75.376999999999995</v>
      </c>
      <c r="F138">
        <v>9.6189999999999998</v>
      </c>
      <c r="G138">
        <v>0.32700000000000001</v>
      </c>
      <c r="H138">
        <v>2.5379999999999998</v>
      </c>
      <c r="I138">
        <v>2.6760000000000002</v>
      </c>
    </row>
    <row r="139" spans="1:9">
      <c r="B139" t="s">
        <v>119</v>
      </c>
      <c r="C139" t="s">
        <v>120</v>
      </c>
      <c r="D139" t="s">
        <v>119</v>
      </c>
      <c r="E139" t="s">
        <v>119</v>
      </c>
      <c r="F139" t="s">
        <v>119</v>
      </c>
      <c r="G139" t="s">
        <v>119</v>
      </c>
      <c r="H139" t="s">
        <v>119</v>
      </c>
      <c r="I139" t="s">
        <v>119</v>
      </c>
    </row>
    <row r="140" spans="1:9">
      <c r="A140" t="s">
        <v>178</v>
      </c>
      <c r="B140" s="1">
        <v>155113624</v>
      </c>
      <c r="C140">
        <v>29.7</v>
      </c>
      <c r="D140">
        <v>42.771000000000001</v>
      </c>
      <c r="E140">
        <v>654.06899999999996</v>
      </c>
      <c r="F140">
        <v>76.772000000000006</v>
      </c>
      <c r="G140">
        <v>2.677</v>
      </c>
      <c r="H140">
        <v>40.094000000000001</v>
      </c>
      <c r="I140">
        <v>42.454999999999998</v>
      </c>
    </row>
    <row r="142" spans="1:9">
      <c r="A142" t="s">
        <v>210</v>
      </c>
    </row>
    <row r="143" spans="1:9">
      <c r="A143" t="s">
        <v>144</v>
      </c>
    </row>
    <row r="145" spans="1:10">
      <c r="A145" t="s">
        <v>221</v>
      </c>
      <c r="B145" t="s">
        <v>222</v>
      </c>
      <c r="C145" t="s">
        <v>223</v>
      </c>
      <c r="D145" t="s">
        <v>224</v>
      </c>
      <c r="E145" t="s">
        <v>225</v>
      </c>
    </row>
    <row r="146" spans="1:10">
      <c r="A146" t="s">
        <v>215</v>
      </c>
      <c r="B146" t="s">
        <v>226</v>
      </c>
      <c r="C146" t="s">
        <v>227</v>
      </c>
      <c r="D146" t="s">
        <v>228</v>
      </c>
      <c r="E146" t="s">
        <v>229</v>
      </c>
      <c r="F146" t="s">
        <v>230</v>
      </c>
      <c r="G146" t="s">
        <v>231</v>
      </c>
    </row>
    <row r="147" spans="1:10">
      <c r="A147" t="s">
        <v>182</v>
      </c>
      <c r="B147" t="s">
        <v>232</v>
      </c>
      <c r="C147" t="s">
        <v>150</v>
      </c>
      <c r="D147" t="s">
        <v>153</v>
      </c>
      <c r="E147" t="s">
        <v>183</v>
      </c>
      <c r="F147" t="s">
        <v>183</v>
      </c>
      <c r="G147" t="s">
        <v>183</v>
      </c>
      <c r="H147" t="s">
        <v>183</v>
      </c>
      <c r="I147" t="s">
        <v>183</v>
      </c>
      <c r="J147" t="s">
        <v>155</v>
      </c>
    </row>
    <row r="148" spans="1:10">
      <c r="A148" t="s">
        <v>92</v>
      </c>
      <c r="B148" t="s">
        <v>126</v>
      </c>
      <c r="C148" t="s">
        <v>40</v>
      </c>
      <c r="D148" t="s">
        <v>104</v>
      </c>
    </row>
    <row r="149" spans="1:10">
      <c r="A149" t="s">
        <v>105</v>
      </c>
      <c r="B149" t="s">
        <v>128</v>
      </c>
      <c r="C149" t="s">
        <v>36</v>
      </c>
      <c r="D149" t="s">
        <v>106</v>
      </c>
      <c r="E149" t="s">
        <v>43</v>
      </c>
      <c r="F149" t="s">
        <v>35</v>
      </c>
      <c r="G149" t="s">
        <v>44</v>
      </c>
      <c r="H149" t="s">
        <v>45</v>
      </c>
      <c r="I149" t="s">
        <v>46</v>
      </c>
      <c r="J149" t="s">
        <v>0</v>
      </c>
    </row>
    <row r="150" spans="1:10">
      <c r="A150" t="s">
        <v>182</v>
      </c>
      <c r="B150" t="s">
        <v>232</v>
      </c>
      <c r="C150" t="s">
        <v>150</v>
      </c>
      <c r="D150" t="s">
        <v>153</v>
      </c>
      <c r="E150" t="s">
        <v>183</v>
      </c>
      <c r="F150" t="s">
        <v>183</v>
      </c>
      <c r="G150" t="s">
        <v>183</v>
      </c>
      <c r="H150" t="s">
        <v>183</v>
      </c>
      <c r="I150" t="s">
        <v>183</v>
      </c>
      <c r="J150" t="s">
        <v>155</v>
      </c>
    </row>
    <row r="153" spans="1:10">
      <c r="A153" t="s">
        <v>158</v>
      </c>
    </row>
    <row r="155" spans="1:10">
      <c r="A155" t="s">
        <v>75</v>
      </c>
      <c r="B155" t="s">
        <v>129</v>
      </c>
      <c r="C155">
        <v>0</v>
      </c>
      <c r="D155">
        <v>0</v>
      </c>
      <c r="E155">
        <v>0.77800000000000002</v>
      </c>
      <c r="F155">
        <v>5.8460000000000001</v>
      </c>
      <c r="G155">
        <v>0.42499999999999999</v>
      </c>
      <c r="H155">
        <v>3.5000000000000003E-2</v>
      </c>
      <c r="I155">
        <v>0.74299999999999999</v>
      </c>
      <c r="J155">
        <v>0.78100000000000003</v>
      </c>
    </row>
    <row r="156" spans="1:10">
      <c r="B156" t="s">
        <v>130</v>
      </c>
      <c r="C156">
        <v>0</v>
      </c>
      <c r="D156">
        <v>0</v>
      </c>
      <c r="E156">
        <v>1.3360000000000001</v>
      </c>
      <c r="F156">
        <v>7.9240000000000004</v>
      </c>
      <c r="G156">
        <v>0.84499999999999997</v>
      </c>
      <c r="H156">
        <v>4.7E-2</v>
      </c>
      <c r="I156">
        <v>1.2889999999999999</v>
      </c>
      <c r="J156">
        <v>1.371</v>
      </c>
    </row>
    <row r="157" spans="1:10">
      <c r="B157" t="s">
        <v>131</v>
      </c>
      <c r="C157">
        <v>0</v>
      </c>
      <c r="D157">
        <v>0</v>
      </c>
      <c r="E157">
        <v>0.85199999999999998</v>
      </c>
      <c r="F157">
        <v>5.1260000000000003</v>
      </c>
      <c r="G157">
        <v>0.54200000000000004</v>
      </c>
      <c r="H157">
        <v>3.2000000000000001E-2</v>
      </c>
      <c r="I157">
        <v>0.82</v>
      </c>
      <c r="J157">
        <v>0.86899999999999999</v>
      </c>
    </row>
    <row r="158" spans="1:10">
      <c r="B158" t="s">
        <v>132</v>
      </c>
      <c r="C158">
        <v>0</v>
      </c>
      <c r="D158">
        <v>0</v>
      </c>
      <c r="E158">
        <v>1.45</v>
      </c>
      <c r="F158">
        <v>5.7560000000000002</v>
      </c>
      <c r="G158">
        <v>0.95599999999999996</v>
      </c>
      <c r="H158">
        <v>0.08</v>
      </c>
      <c r="I158">
        <v>1.37</v>
      </c>
      <c r="J158">
        <v>1.4850000000000001</v>
      </c>
    </row>
    <row r="159" spans="1:10">
      <c r="B159" t="s">
        <v>133</v>
      </c>
      <c r="C159">
        <v>0</v>
      </c>
      <c r="D159">
        <v>0</v>
      </c>
      <c r="E159">
        <v>4.4160000000000004</v>
      </c>
      <c r="F159">
        <v>24.652000000000001</v>
      </c>
      <c r="G159">
        <v>2.7669999999999999</v>
      </c>
      <c r="H159">
        <v>0.193</v>
      </c>
      <c r="I159">
        <v>4.2229999999999999</v>
      </c>
      <c r="J159">
        <v>4.5060000000000002</v>
      </c>
    </row>
    <row r="162" spans="1:10">
      <c r="A162" t="s">
        <v>159</v>
      </c>
      <c r="B162" t="s">
        <v>129</v>
      </c>
      <c r="C162" s="1">
        <v>841825</v>
      </c>
      <c r="D162">
        <v>53.4</v>
      </c>
      <c r="E162">
        <v>0.05</v>
      </c>
      <c r="F162">
        <v>2.1469999999999998</v>
      </c>
      <c r="G162">
        <v>0.38600000000000001</v>
      </c>
      <c r="H162">
        <v>7.0000000000000001E-3</v>
      </c>
      <c r="I162">
        <v>4.2999999999999997E-2</v>
      </c>
      <c r="J162">
        <v>4.4999999999999998E-2</v>
      </c>
    </row>
    <row r="163" spans="1:10">
      <c r="B163" t="s">
        <v>130</v>
      </c>
      <c r="C163" s="1">
        <v>1486888</v>
      </c>
      <c r="D163">
        <v>56.2</v>
      </c>
      <c r="E163">
        <v>9.5000000000000001E-2</v>
      </c>
      <c r="F163">
        <v>4.5</v>
      </c>
      <c r="G163">
        <v>0.77</v>
      </c>
      <c r="H163">
        <v>1.4E-2</v>
      </c>
      <c r="I163">
        <v>8.2000000000000003E-2</v>
      </c>
      <c r="J163">
        <v>8.5000000000000006E-2</v>
      </c>
    </row>
    <row r="164" spans="1:10">
      <c r="B164" t="s">
        <v>131</v>
      </c>
      <c r="C164" s="1">
        <v>893465</v>
      </c>
      <c r="D164">
        <v>54.6</v>
      </c>
      <c r="E164">
        <v>5.5E-2</v>
      </c>
      <c r="F164">
        <v>2.7189999999999999</v>
      </c>
      <c r="G164">
        <v>0.40500000000000003</v>
      </c>
      <c r="H164">
        <v>7.0000000000000001E-3</v>
      </c>
      <c r="I164">
        <v>4.8000000000000001E-2</v>
      </c>
      <c r="J164">
        <v>4.9000000000000002E-2</v>
      </c>
    </row>
    <row r="165" spans="1:10">
      <c r="B165" t="s">
        <v>132</v>
      </c>
      <c r="C165" s="1">
        <v>1309302</v>
      </c>
      <c r="D165">
        <v>56</v>
      </c>
      <c r="E165">
        <v>7.9000000000000001E-2</v>
      </c>
      <c r="F165">
        <v>3.3330000000000002</v>
      </c>
      <c r="G165">
        <v>0.63300000000000001</v>
      </c>
      <c r="H165">
        <v>1.0999999999999999E-2</v>
      </c>
      <c r="I165">
        <v>6.8000000000000005E-2</v>
      </c>
      <c r="J165">
        <v>7.0999999999999994E-2</v>
      </c>
    </row>
    <row r="166" spans="1:10">
      <c r="B166" t="s">
        <v>133</v>
      </c>
      <c r="C166" s="1">
        <v>4531480</v>
      </c>
      <c r="D166">
        <v>55.3</v>
      </c>
      <c r="E166">
        <v>0.27900000000000003</v>
      </c>
      <c r="F166">
        <v>12.698</v>
      </c>
      <c r="G166">
        <v>2.194</v>
      </c>
      <c r="H166">
        <v>3.9E-2</v>
      </c>
      <c r="I166">
        <v>0.24</v>
      </c>
      <c r="J166">
        <v>0.25</v>
      </c>
    </row>
    <row r="169" spans="1:10">
      <c r="A169" t="s">
        <v>160</v>
      </c>
      <c r="B169" t="s">
        <v>129</v>
      </c>
      <c r="C169" s="1">
        <v>1305706</v>
      </c>
      <c r="D169">
        <v>18.3</v>
      </c>
      <c r="E169">
        <v>0.11899999999999999</v>
      </c>
      <c r="F169">
        <v>3.3610000000000002</v>
      </c>
      <c r="G169">
        <v>0.32700000000000001</v>
      </c>
      <c r="H169">
        <v>1.0999999999999999E-2</v>
      </c>
      <c r="I169">
        <v>0.109</v>
      </c>
      <c r="J169">
        <v>0.114</v>
      </c>
    </row>
    <row r="170" spans="1:10">
      <c r="B170" t="s">
        <v>130</v>
      </c>
      <c r="C170" s="1">
        <v>2472102</v>
      </c>
      <c r="D170">
        <v>21.7</v>
      </c>
      <c r="E170">
        <v>0.20599999999999999</v>
      </c>
      <c r="F170">
        <v>6.9829999999999997</v>
      </c>
      <c r="G170">
        <v>0.61899999999999999</v>
      </c>
      <c r="H170">
        <v>2.1000000000000001E-2</v>
      </c>
      <c r="I170">
        <v>0.186</v>
      </c>
      <c r="J170">
        <v>0.19400000000000001</v>
      </c>
    </row>
    <row r="171" spans="1:10">
      <c r="B171" t="s">
        <v>131</v>
      </c>
      <c r="C171" s="1">
        <v>1533606</v>
      </c>
      <c r="D171">
        <v>18.399999999999999</v>
      </c>
      <c r="E171">
        <v>0.13800000000000001</v>
      </c>
      <c r="F171">
        <v>4.5730000000000004</v>
      </c>
      <c r="G171">
        <v>0.36599999999999999</v>
      </c>
      <c r="H171">
        <v>1.2999999999999999E-2</v>
      </c>
      <c r="I171">
        <v>0.125</v>
      </c>
      <c r="J171">
        <v>0.13100000000000001</v>
      </c>
    </row>
    <row r="172" spans="1:10">
      <c r="B172" t="s">
        <v>132</v>
      </c>
      <c r="C172" s="1">
        <v>1702609</v>
      </c>
      <c r="D172">
        <v>23.3</v>
      </c>
      <c r="E172">
        <v>0.123</v>
      </c>
      <c r="F172">
        <v>4.0439999999999996</v>
      </c>
      <c r="G172">
        <v>0.33300000000000002</v>
      </c>
      <c r="H172">
        <v>1.0999999999999999E-2</v>
      </c>
      <c r="I172">
        <v>0.112</v>
      </c>
      <c r="J172">
        <v>0.11700000000000001</v>
      </c>
    </row>
    <row r="173" spans="1:10">
      <c r="B173" t="s">
        <v>133</v>
      </c>
      <c r="C173" s="1">
        <v>7014023</v>
      </c>
      <c r="D173">
        <v>20.5</v>
      </c>
      <c r="E173">
        <v>0.58599999999999997</v>
      </c>
      <c r="F173">
        <v>18.96</v>
      </c>
      <c r="G173">
        <v>1.6459999999999999</v>
      </c>
      <c r="H173">
        <v>5.3999999999999999E-2</v>
      </c>
      <c r="I173">
        <v>0.53200000000000003</v>
      </c>
      <c r="J173">
        <v>0.55500000000000005</v>
      </c>
    </row>
    <row r="176" spans="1:10">
      <c r="A176" t="s">
        <v>161</v>
      </c>
      <c r="B176" t="s">
        <v>129</v>
      </c>
      <c r="C176" s="1">
        <v>914311</v>
      </c>
      <c r="D176">
        <v>42.6</v>
      </c>
      <c r="E176">
        <v>6.3E-2</v>
      </c>
      <c r="F176">
        <v>3.3580000000000001</v>
      </c>
      <c r="G176">
        <v>0.39400000000000002</v>
      </c>
      <c r="H176">
        <v>8.9999999999999993E-3</v>
      </c>
      <c r="I176">
        <v>5.3999999999999999E-2</v>
      </c>
      <c r="J176">
        <v>5.6000000000000001E-2</v>
      </c>
    </row>
    <row r="177" spans="1:10">
      <c r="B177" t="s">
        <v>130</v>
      </c>
      <c r="C177" s="1">
        <v>1656712</v>
      </c>
      <c r="D177">
        <v>46.7</v>
      </c>
      <c r="E177">
        <v>0.123</v>
      </c>
      <c r="F177">
        <v>7.359</v>
      </c>
      <c r="G177">
        <v>0.81599999999999995</v>
      </c>
      <c r="H177">
        <v>1.7999999999999999E-2</v>
      </c>
      <c r="I177">
        <v>0.105</v>
      </c>
      <c r="J177">
        <v>0.109</v>
      </c>
    </row>
    <row r="178" spans="1:10">
      <c r="B178" t="s">
        <v>131</v>
      </c>
      <c r="C178" s="1">
        <v>985342</v>
      </c>
      <c r="D178">
        <v>40.5</v>
      </c>
      <c r="E178">
        <v>7.2999999999999995E-2</v>
      </c>
      <c r="F178">
        <v>4.351</v>
      </c>
      <c r="G178">
        <v>0.42199999999999999</v>
      </c>
      <c r="H178">
        <v>0.01</v>
      </c>
      <c r="I178">
        <v>6.3E-2</v>
      </c>
      <c r="J178">
        <v>6.5000000000000002E-2</v>
      </c>
    </row>
    <row r="179" spans="1:10">
      <c r="B179" t="s">
        <v>132</v>
      </c>
      <c r="C179" s="1">
        <v>1473955</v>
      </c>
      <c r="D179">
        <v>46.6</v>
      </c>
      <c r="E179">
        <v>9.9000000000000005E-2</v>
      </c>
      <c r="F179">
        <v>5.5609999999999999</v>
      </c>
      <c r="G179">
        <v>0.59499999999999997</v>
      </c>
      <c r="H179">
        <v>1.2999999999999999E-2</v>
      </c>
      <c r="I179">
        <v>8.5999999999999993E-2</v>
      </c>
      <c r="J179">
        <v>8.7999999999999995E-2</v>
      </c>
    </row>
    <row r="180" spans="1:10">
      <c r="B180" t="s">
        <v>133</v>
      </c>
      <c r="C180" s="1">
        <v>5030320</v>
      </c>
      <c r="D180">
        <v>44.5</v>
      </c>
      <c r="E180">
        <v>0.35799999999999998</v>
      </c>
      <c r="F180">
        <v>20.629000000000001</v>
      </c>
      <c r="G180">
        <v>2.2269999999999999</v>
      </c>
      <c r="H180">
        <v>0.05</v>
      </c>
      <c r="I180">
        <v>0.308</v>
      </c>
      <c r="J180">
        <v>0.31900000000000001</v>
      </c>
    </row>
    <row r="183" spans="1:10">
      <c r="A183" t="s">
        <v>162</v>
      </c>
      <c r="B183" t="s">
        <v>129</v>
      </c>
      <c r="C183" s="1">
        <v>1008101</v>
      </c>
      <c r="D183">
        <v>14.4</v>
      </c>
      <c r="E183">
        <v>0.111</v>
      </c>
      <c r="F183">
        <v>2.8620000000000001</v>
      </c>
      <c r="G183">
        <v>0.28499999999999998</v>
      </c>
      <c r="H183">
        <v>0.01</v>
      </c>
      <c r="I183">
        <v>0.10100000000000001</v>
      </c>
      <c r="J183">
        <v>0.106</v>
      </c>
    </row>
    <row r="184" spans="1:10">
      <c r="B184" t="s">
        <v>130</v>
      </c>
      <c r="C184" s="1">
        <v>1945164</v>
      </c>
      <c r="D184">
        <v>18.100000000000001</v>
      </c>
      <c r="E184">
        <v>0.189</v>
      </c>
      <c r="F184">
        <v>5.9509999999999996</v>
      </c>
      <c r="G184">
        <v>0.56000000000000005</v>
      </c>
      <c r="H184">
        <v>1.9E-2</v>
      </c>
      <c r="I184">
        <v>0.17</v>
      </c>
      <c r="J184">
        <v>0.17799999999999999</v>
      </c>
    </row>
    <row r="185" spans="1:10">
      <c r="B185" t="s">
        <v>131</v>
      </c>
      <c r="C185" s="1">
        <v>1209960</v>
      </c>
      <c r="D185">
        <v>14.5</v>
      </c>
      <c r="E185">
        <v>0.13200000000000001</v>
      </c>
      <c r="F185">
        <v>3.9790000000000001</v>
      </c>
      <c r="G185">
        <v>0.34</v>
      </c>
      <c r="H185">
        <v>1.2E-2</v>
      </c>
      <c r="I185">
        <v>0.12</v>
      </c>
      <c r="J185">
        <v>0.127</v>
      </c>
    </row>
    <row r="186" spans="1:10">
      <c r="B186" t="s">
        <v>132</v>
      </c>
      <c r="C186" s="1">
        <v>1368781</v>
      </c>
      <c r="D186">
        <v>19.600000000000001</v>
      </c>
      <c r="E186">
        <v>0.114</v>
      </c>
      <c r="F186">
        <v>3.492</v>
      </c>
      <c r="G186">
        <v>0.30299999999999999</v>
      </c>
      <c r="H186">
        <v>0.01</v>
      </c>
      <c r="I186">
        <v>0.104</v>
      </c>
      <c r="J186">
        <v>0.109</v>
      </c>
    </row>
    <row r="187" spans="1:10">
      <c r="B187" t="s">
        <v>133</v>
      </c>
      <c r="C187" s="1">
        <v>5532006</v>
      </c>
      <c r="D187">
        <v>16.7</v>
      </c>
      <c r="E187">
        <v>0.54600000000000004</v>
      </c>
      <c r="F187">
        <v>16.285</v>
      </c>
      <c r="G187">
        <v>1.488</v>
      </c>
      <c r="H187">
        <v>0.05</v>
      </c>
      <c r="I187">
        <v>0.495</v>
      </c>
      <c r="J187">
        <v>0.52</v>
      </c>
    </row>
    <row r="188" spans="1:10">
      <c r="C188" t="s">
        <v>233</v>
      </c>
      <c r="D188" t="s">
        <v>234</v>
      </c>
      <c r="E188" t="s">
        <v>184</v>
      </c>
      <c r="F188" t="s">
        <v>184</v>
      </c>
      <c r="G188" t="s">
        <v>184</v>
      </c>
      <c r="H188" t="s">
        <v>184</v>
      </c>
      <c r="I188" t="s">
        <v>184</v>
      </c>
      <c r="J188" t="s">
        <v>135</v>
      </c>
    </row>
    <row r="190" spans="1:10">
      <c r="A190" t="s">
        <v>188</v>
      </c>
      <c r="B190" t="s">
        <v>129</v>
      </c>
      <c r="C190" s="1">
        <v>4069943</v>
      </c>
      <c r="D190">
        <v>22.8</v>
      </c>
      <c r="E190">
        <v>1.121</v>
      </c>
      <c r="F190">
        <v>17.573</v>
      </c>
      <c r="G190">
        <v>1.8160000000000001</v>
      </c>
      <c r="H190">
        <v>7.0999999999999994E-2</v>
      </c>
      <c r="I190">
        <v>1.05</v>
      </c>
      <c r="J190">
        <v>1.1020000000000001</v>
      </c>
    </row>
    <row r="191" spans="1:10">
      <c r="A191" t="s">
        <v>182</v>
      </c>
      <c r="B191" t="s">
        <v>232</v>
      </c>
      <c r="C191" t="s">
        <v>150</v>
      </c>
      <c r="D191" t="s">
        <v>153</v>
      </c>
      <c r="E191" t="s">
        <v>183</v>
      </c>
      <c r="F191" t="s">
        <v>183</v>
      </c>
      <c r="G191" t="s">
        <v>183</v>
      </c>
      <c r="H191" t="s">
        <v>183</v>
      </c>
      <c r="I191" t="s">
        <v>183</v>
      </c>
      <c r="J191" t="s">
        <v>155</v>
      </c>
    </row>
    <row r="192" spans="1:10">
      <c r="A192" t="s">
        <v>235</v>
      </c>
      <c r="B192" t="s">
        <v>236</v>
      </c>
      <c r="C192" t="s">
        <v>237</v>
      </c>
      <c r="D192" t="s">
        <v>238</v>
      </c>
      <c r="E192" t="s">
        <v>239</v>
      </c>
      <c r="F192" t="s">
        <v>240</v>
      </c>
      <c r="G192" s="6">
        <v>0.40623842592592596</v>
      </c>
      <c r="H192" s="7">
        <v>44111</v>
      </c>
    </row>
    <row r="195" spans="1:10">
      <c r="A195" t="s">
        <v>210</v>
      </c>
    </row>
    <row r="196" spans="1:10">
      <c r="A196" t="s">
        <v>144</v>
      </c>
    </row>
    <row r="198" spans="1:10">
      <c r="A198" t="s">
        <v>221</v>
      </c>
      <c r="B198" t="s">
        <v>222</v>
      </c>
      <c r="C198" t="s">
        <v>223</v>
      </c>
      <c r="D198" t="s">
        <v>224</v>
      </c>
      <c r="E198" t="s">
        <v>225</v>
      </c>
    </row>
    <row r="199" spans="1:10">
      <c r="A199" t="s">
        <v>215</v>
      </c>
      <c r="B199" t="s">
        <v>226</v>
      </c>
      <c r="C199" t="s">
        <v>227</v>
      </c>
      <c r="D199" t="s">
        <v>228</v>
      </c>
      <c r="E199" t="s">
        <v>229</v>
      </c>
      <c r="F199" t="s">
        <v>230</v>
      </c>
      <c r="G199" t="s">
        <v>231</v>
      </c>
    </row>
    <row r="200" spans="1:10">
      <c r="A200" t="s">
        <v>182</v>
      </c>
      <c r="B200" t="s">
        <v>232</v>
      </c>
      <c r="C200" t="s">
        <v>150</v>
      </c>
      <c r="D200" t="s">
        <v>153</v>
      </c>
      <c r="E200" t="s">
        <v>183</v>
      </c>
      <c r="F200" t="s">
        <v>183</v>
      </c>
      <c r="G200" t="s">
        <v>183</v>
      </c>
      <c r="H200" t="s">
        <v>183</v>
      </c>
      <c r="I200" t="s">
        <v>183</v>
      </c>
      <c r="J200" t="s">
        <v>155</v>
      </c>
    </row>
    <row r="201" spans="1:10">
      <c r="A201" t="s">
        <v>92</v>
      </c>
      <c r="B201" t="s">
        <v>126</v>
      </c>
      <c r="C201" t="s">
        <v>40</v>
      </c>
      <c r="D201" t="s">
        <v>104</v>
      </c>
    </row>
    <row r="202" spans="1:10">
      <c r="A202" t="s">
        <v>105</v>
      </c>
      <c r="B202" t="s">
        <v>128</v>
      </c>
      <c r="C202" t="s">
        <v>36</v>
      </c>
      <c r="D202" t="s">
        <v>106</v>
      </c>
      <c r="E202" t="s">
        <v>43</v>
      </c>
      <c r="F202" t="s">
        <v>35</v>
      </c>
      <c r="G202" t="s">
        <v>44</v>
      </c>
      <c r="H202" t="s">
        <v>45</v>
      </c>
      <c r="I202" t="s">
        <v>46</v>
      </c>
      <c r="J202" t="s">
        <v>0</v>
      </c>
    </row>
    <row r="203" spans="1:10">
      <c r="A203" t="s">
        <v>182</v>
      </c>
      <c r="B203" t="s">
        <v>232</v>
      </c>
      <c r="C203" t="s">
        <v>150</v>
      </c>
      <c r="D203" t="s">
        <v>153</v>
      </c>
      <c r="E203" t="s">
        <v>183</v>
      </c>
      <c r="F203" t="s">
        <v>183</v>
      </c>
      <c r="G203" t="s">
        <v>183</v>
      </c>
      <c r="H203" t="s">
        <v>183</v>
      </c>
      <c r="I203" t="s">
        <v>183</v>
      </c>
      <c r="J203" t="s">
        <v>155</v>
      </c>
    </row>
    <row r="205" spans="1:10">
      <c r="B205" t="s">
        <v>130</v>
      </c>
      <c r="C205" s="1">
        <v>7560865</v>
      </c>
      <c r="D205">
        <v>26.7</v>
      </c>
      <c r="E205">
        <v>1.9490000000000001</v>
      </c>
      <c r="F205">
        <v>32.716000000000001</v>
      </c>
      <c r="G205">
        <v>3.61</v>
      </c>
      <c r="H205">
        <v>0.11700000000000001</v>
      </c>
      <c r="I205">
        <v>1.831</v>
      </c>
      <c r="J205">
        <v>1.9370000000000001</v>
      </c>
    </row>
    <row r="206" spans="1:10">
      <c r="B206" t="s">
        <v>131</v>
      </c>
      <c r="C206" s="1">
        <v>4622373</v>
      </c>
      <c r="D206">
        <v>22.3</v>
      </c>
      <c r="E206">
        <v>1.2509999999999999</v>
      </c>
      <c r="F206">
        <v>20.748999999999999</v>
      </c>
      <c r="G206">
        <v>2.0760000000000001</v>
      </c>
      <c r="H206">
        <v>7.3999999999999996E-2</v>
      </c>
      <c r="I206">
        <v>1.177</v>
      </c>
      <c r="J206">
        <v>1.2410000000000001</v>
      </c>
    </row>
    <row r="207" spans="1:10">
      <c r="B207" t="s">
        <v>132</v>
      </c>
      <c r="C207" s="1">
        <v>5854648</v>
      </c>
      <c r="D207">
        <v>29.6</v>
      </c>
      <c r="E207">
        <v>1.8640000000000001</v>
      </c>
      <c r="F207">
        <v>22.186</v>
      </c>
      <c r="G207">
        <v>2.82</v>
      </c>
      <c r="H207">
        <v>0.124</v>
      </c>
      <c r="I207">
        <v>1.74</v>
      </c>
      <c r="J207">
        <v>1.869</v>
      </c>
    </row>
    <row r="208" spans="1:10">
      <c r="B208" t="s">
        <v>133</v>
      </c>
      <c r="C208" s="1">
        <v>22107828</v>
      </c>
      <c r="D208">
        <v>25.5</v>
      </c>
      <c r="E208">
        <v>6.1849999999999996</v>
      </c>
      <c r="F208">
        <v>93.224000000000004</v>
      </c>
      <c r="G208">
        <v>10.323</v>
      </c>
      <c r="H208">
        <v>0.38700000000000001</v>
      </c>
      <c r="I208">
        <v>5.798</v>
      </c>
      <c r="J208">
        <v>6.15</v>
      </c>
    </row>
    <row r="209" spans="1:10">
      <c r="C209" t="s">
        <v>233</v>
      </c>
      <c r="D209" t="s">
        <v>234</v>
      </c>
      <c r="E209" t="s">
        <v>184</v>
      </c>
      <c r="F209" t="s">
        <v>184</v>
      </c>
      <c r="G209" t="s">
        <v>184</v>
      </c>
      <c r="H209" t="s">
        <v>184</v>
      </c>
      <c r="I209" t="s">
        <v>184</v>
      </c>
      <c r="J209" t="s">
        <v>135</v>
      </c>
    </row>
    <row r="212" spans="1:10">
      <c r="A212" t="s">
        <v>165</v>
      </c>
    </row>
    <row r="214" spans="1:10">
      <c r="A214" t="s">
        <v>75</v>
      </c>
      <c r="B214" t="s">
        <v>129</v>
      </c>
      <c r="C214">
        <v>0</v>
      </c>
      <c r="D214">
        <v>0</v>
      </c>
      <c r="E214">
        <v>0.55900000000000005</v>
      </c>
      <c r="F214">
        <v>4.101</v>
      </c>
      <c r="G214">
        <v>0.30399999999999999</v>
      </c>
      <c r="H214">
        <v>2.3E-2</v>
      </c>
      <c r="I214">
        <v>0.53600000000000003</v>
      </c>
      <c r="J214">
        <v>0.56299999999999994</v>
      </c>
    </row>
    <row r="215" spans="1:10">
      <c r="B215" t="s">
        <v>130</v>
      </c>
      <c r="C215">
        <v>0</v>
      </c>
      <c r="D215">
        <v>0</v>
      </c>
      <c r="E215">
        <v>0.95599999999999996</v>
      </c>
      <c r="F215">
        <v>5.6230000000000002</v>
      </c>
      <c r="G215">
        <v>0.61299999999999999</v>
      </c>
      <c r="H215">
        <v>3.1E-2</v>
      </c>
      <c r="I215">
        <v>0.92600000000000005</v>
      </c>
      <c r="J215">
        <v>0.98299999999999998</v>
      </c>
    </row>
    <row r="216" spans="1:10">
      <c r="B216" t="s">
        <v>131</v>
      </c>
      <c r="C216">
        <v>0</v>
      </c>
      <c r="D216">
        <v>0</v>
      </c>
      <c r="E216">
        <v>0.61199999999999999</v>
      </c>
      <c r="F216">
        <v>3.6850000000000001</v>
      </c>
      <c r="G216">
        <v>0.39500000000000002</v>
      </c>
      <c r="H216">
        <v>2.1000000000000001E-2</v>
      </c>
      <c r="I216">
        <v>0.59099999999999997</v>
      </c>
      <c r="J216">
        <v>0.625</v>
      </c>
    </row>
    <row r="217" spans="1:10">
      <c r="B217" t="s">
        <v>132</v>
      </c>
      <c r="C217">
        <v>0</v>
      </c>
      <c r="D217">
        <v>0</v>
      </c>
      <c r="E217">
        <v>1.0249999999999999</v>
      </c>
      <c r="F217">
        <v>4.1109999999999998</v>
      </c>
      <c r="G217">
        <v>0.63400000000000001</v>
      </c>
      <c r="H217">
        <v>4.8000000000000001E-2</v>
      </c>
      <c r="I217">
        <v>0.97599999999999998</v>
      </c>
      <c r="J217">
        <v>1.0549999999999999</v>
      </c>
    </row>
    <row r="218" spans="1:10">
      <c r="B218" t="s">
        <v>133</v>
      </c>
      <c r="C218">
        <v>0</v>
      </c>
      <c r="D218">
        <v>0</v>
      </c>
      <c r="E218">
        <v>3.1520000000000001</v>
      </c>
      <c r="F218">
        <v>17.52</v>
      </c>
      <c r="G218">
        <v>1.946</v>
      </c>
      <c r="H218">
        <v>0.123</v>
      </c>
      <c r="I218">
        <v>3.03</v>
      </c>
      <c r="J218">
        <v>3.226</v>
      </c>
    </row>
    <row r="221" spans="1:10">
      <c r="A221" t="s">
        <v>159</v>
      </c>
      <c r="B221" t="s">
        <v>129</v>
      </c>
      <c r="C221" s="1">
        <v>1026384</v>
      </c>
      <c r="D221">
        <v>38.200000000000003</v>
      </c>
      <c r="E221">
        <v>7.6999999999999999E-2</v>
      </c>
      <c r="F221">
        <v>3.9809999999999999</v>
      </c>
      <c r="G221">
        <v>0.35699999999999998</v>
      </c>
      <c r="H221">
        <v>8.9999999999999993E-3</v>
      </c>
      <c r="I221">
        <v>6.9000000000000006E-2</v>
      </c>
      <c r="J221">
        <v>7.0000000000000007E-2</v>
      </c>
    </row>
    <row r="222" spans="1:10">
      <c r="B222" t="s">
        <v>130</v>
      </c>
      <c r="C222" s="1">
        <v>1706201</v>
      </c>
      <c r="D222">
        <v>60.9</v>
      </c>
      <c r="E222">
        <v>0.115</v>
      </c>
      <c r="F222">
        <v>8.0980000000000008</v>
      </c>
      <c r="G222">
        <v>0.65100000000000002</v>
      </c>
      <c r="H222">
        <v>1.4E-2</v>
      </c>
      <c r="I222">
        <v>0.10100000000000001</v>
      </c>
      <c r="J222">
        <v>0.10199999999999999</v>
      </c>
    </row>
    <row r="223" spans="1:10">
      <c r="B223" t="s">
        <v>131</v>
      </c>
      <c r="C223" s="1">
        <v>1021832</v>
      </c>
      <c r="D223">
        <v>44.4</v>
      </c>
      <c r="E223">
        <v>7.4999999999999997E-2</v>
      </c>
      <c r="F223">
        <v>4.6840000000000002</v>
      </c>
      <c r="G223">
        <v>0.36699999999999999</v>
      </c>
      <c r="H223">
        <v>8.0000000000000002E-3</v>
      </c>
      <c r="I223">
        <v>6.7000000000000004E-2</v>
      </c>
      <c r="J223">
        <v>6.8000000000000005E-2</v>
      </c>
    </row>
    <row r="224" spans="1:10">
      <c r="B224" t="s">
        <v>132</v>
      </c>
      <c r="C224" s="1">
        <v>1502984</v>
      </c>
      <c r="D224">
        <v>60.6</v>
      </c>
      <c r="E224">
        <v>9.6000000000000002E-2</v>
      </c>
      <c r="F224">
        <v>5.9610000000000003</v>
      </c>
      <c r="G224">
        <v>0.52700000000000002</v>
      </c>
      <c r="H224">
        <v>1.0999999999999999E-2</v>
      </c>
      <c r="I224">
        <v>8.5000000000000006E-2</v>
      </c>
      <c r="J224">
        <v>8.5000000000000006E-2</v>
      </c>
    </row>
    <row r="225" spans="1:10">
      <c r="B225" t="s">
        <v>133</v>
      </c>
      <c r="C225" s="1">
        <v>5257401</v>
      </c>
      <c r="D225">
        <v>51.2</v>
      </c>
      <c r="E225">
        <v>0.36299999999999999</v>
      </c>
      <c r="F225">
        <v>22.724</v>
      </c>
      <c r="G225">
        <v>1.9019999999999999</v>
      </c>
      <c r="H225">
        <v>4.2000000000000003E-2</v>
      </c>
      <c r="I225">
        <v>0.32100000000000001</v>
      </c>
      <c r="J225">
        <v>0.32500000000000001</v>
      </c>
    </row>
    <row r="228" spans="1:10">
      <c r="A228" t="s">
        <v>160</v>
      </c>
      <c r="B228" t="s">
        <v>129</v>
      </c>
      <c r="C228" s="1">
        <v>584249</v>
      </c>
      <c r="D228">
        <v>21.6</v>
      </c>
      <c r="E228">
        <v>5.8000000000000003E-2</v>
      </c>
      <c r="F228">
        <v>1.548</v>
      </c>
      <c r="G228">
        <v>0.16800000000000001</v>
      </c>
      <c r="H228">
        <v>7.0000000000000001E-3</v>
      </c>
      <c r="I228">
        <v>5.0999999999999997E-2</v>
      </c>
      <c r="J228">
        <v>5.2999999999999999E-2</v>
      </c>
    </row>
    <row r="229" spans="1:10">
      <c r="B229" t="s">
        <v>130</v>
      </c>
      <c r="C229" s="1">
        <v>1217642</v>
      </c>
      <c r="D229">
        <v>23.9</v>
      </c>
      <c r="E229">
        <v>0.11600000000000001</v>
      </c>
      <c r="F229">
        <v>3.665</v>
      </c>
      <c r="G229">
        <v>0.38</v>
      </c>
      <c r="H229">
        <v>1.4999999999999999E-2</v>
      </c>
      <c r="I229">
        <v>0.10199999999999999</v>
      </c>
      <c r="J229">
        <v>0.106</v>
      </c>
    </row>
    <row r="230" spans="1:10">
      <c r="B230" t="s">
        <v>131</v>
      </c>
      <c r="C230" s="1">
        <v>712551</v>
      </c>
      <c r="D230">
        <v>20.399999999999999</v>
      </c>
      <c r="E230">
        <v>7.5999999999999998E-2</v>
      </c>
      <c r="F230">
        <v>2.2530000000000001</v>
      </c>
      <c r="G230">
        <v>0.215</v>
      </c>
      <c r="H230">
        <v>8.9999999999999993E-3</v>
      </c>
      <c r="I230">
        <v>6.7000000000000004E-2</v>
      </c>
      <c r="J230">
        <v>7.0000000000000007E-2</v>
      </c>
    </row>
    <row r="231" spans="1:10">
      <c r="B231" t="s">
        <v>132</v>
      </c>
      <c r="C231" s="1">
        <v>741070</v>
      </c>
      <c r="D231">
        <v>25.5</v>
      </c>
      <c r="E231">
        <v>6.6000000000000003E-2</v>
      </c>
      <c r="F231">
        <v>1.8660000000000001</v>
      </c>
      <c r="G231">
        <v>0.185</v>
      </c>
      <c r="H231">
        <v>7.0000000000000001E-3</v>
      </c>
      <c r="I231">
        <v>0.06</v>
      </c>
      <c r="J231">
        <v>6.2E-2</v>
      </c>
    </row>
    <row r="232" spans="1:10">
      <c r="B232" t="s">
        <v>133</v>
      </c>
      <c r="C232" s="1">
        <v>3255512</v>
      </c>
      <c r="D232">
        <v>22.9</v>
      </c>
      <c r="E232">
        <v>0.316</v>
      </c>
      <c r="F232">
        <v>9.3309999999999995</v>
      </c>
      <c r="G232">
        <v>0.94799999999999995</v>
      </c>
      <c r="H232">
        <v>3.6999999999999998E-2</v>
      </c>
      <c r="I232">
        <v>0.27900000000000003</v>
      </c>
      <c r="J232">
        <v>0.29099999999999998</v>
      </c>
    </row>
    <row r="235" spans="1:10">
      <c r="A235" t="s">
        <v>161</v>
      </c>
      <c r="B235" t="s">
        <v>129</v>
      </c>
      <c r="C235" s="1">
        <v>569274</v>
      </c>
      <c r="D235">
        <v>30.4</v>
      </c>
      <c r="E235">
        <v>5.3999999999999999E-2</v>
      </c>
      <c r="F235">
        <v>2.4820000000000002</v>
      </c>
      <c r="G235">
        <v>0.311</v>
      </c>
      <c r="H235">
        <v>8.0000000000000002E-3</v>
      </c>
      <c r="I235">
        <v>4.7E-2</v>
      </c>
      <c r="J235">
        <v>4.9000000000000002E-2</v>
      </c>
    </row>
    <row r="236" spans="1:10">
      <c r="B236" t="s">
        <v>130</v>
      </c>
      <c r="C236" s="1">
        <v>903576</v>
      </c>
      <c r="D236">
        <v>43.1</v>
      </c>
      <c r="E236">
        <v>8.5000000000000006E-2</v>
      </c>
      <c r="F236">
        <v>4.6529999999999996</v>
      </c>
      <c r="G236">
        <v>0.63700000000000001</v>
      </c>
      <c r="H236">
        <v>1.2999999999999999E-2</v>
      </c>
      <c r="I236">
        <v>7.1999999999999995E-2</v>
      </c>
      <c r="J236">
        <v>7.4999999999999997E-2</v>
      </c>
    </row>
    <row r="237" spans="1:10">
      <c r="B237" t="s">
        <v>131</v>
      </c>
      <c r="C237" s="1">
        <v>547229</v>
      </c>
      <c r="D237">
        <v>27.9</v>
      </c>
      <c r="E237">
        <v>5.7000000000000002E-2</v>
      </c>
      <c r="F237">
        <v>2.843</v>
      </c>
      <c r="G237">
        <v>0.32800000000000001</v>
      </c>
      <c r="H237">
        <v>8.0000000000000002E-3</v>
      </c>
      <c r="I237">
        <v>4.9000000000000002E-2</v>
      </c>
      <c r="J237">
        <v>5.0999999999999997E-2</v>
      </c>
    </row>
    <row r="238" spans="1:10">
      <c r="B238" t="s">
        <v>132</v>
      </c>
      <c r="C238" s="1">
        <v>817123</v>
      </c>
      <c r="D238">
        <v>42.1</v>
      </c>
      <c r="E238">
        <v>6.6000000000000003E-2</v>
      </c>
      <c r="F238">
        <v>3.59</v>
      </c>
      <c r="G238">
        <v>0.41399999999999998</v>
      </c>
      <c r="H238">
        <v>8.9999999999999993E-3</v>
      </c>
      <c r="I238">
        <v>5.7000000000000002E-2</v>
      </c>
      <c r="J238">
        <v>5.8999999999999997E-2</v>
      </c>
    </row>
    <row r="239" spans="1:10">
      <c r="B239" t="s">
        <v>133</v>
      </c>
      <c r="C239" s="1">
        <v>2837202</v>
      </c>
      <c r="D239">
        <v>36</v>
      </c>
      <c r="E239">
        <v>0.26300000000000001</v>
      </c>
      <c r="F239">
        <v>13.569000000000001</v>
      </c>
      <c r="G239">
        <v>1.6910000000000001</v>
      </c>
      <c r="H239">
        <v>3.7999999999999999E-2</v>
      </c>
      <c r="I239">
        <v>0.22500000000000001</v>
      </c>
      <c r="J239">
        <v>0.23499999999999999</v>
      </c>
    </row>
    <row r="242" spans="1:10">
      <c r="A242" t="s">
        <v>162</v>
      </c>
      <c r="B242" t="s">
        <v>129</v>
      </c>
      <c r="C242" s="1">
        <v>769242</v>
      </c>
      <c r="D242">
        <v>15.7</v>
      </c>
      <c r="E242">
        <v>0.10299999999999999</v>
      </c>
      <c r="F242">
        <v>2.335</v>
      </c>
      <c r="G242">
        <v>0.32</v>
      </c>
      <c r="H242">
        <v>1.2E-2</v>
      </c>
      <c r="I242">
        <v>9.0999999999999998E-2</v>
      </c>
      <c r="J242">
        <v>9.6000000000000002E-2</v>
      </c>
    </row>
    <row r="243" spans="1:10">
      <c r="B243" t="s">
        <v>130</v>
      </c>
      <c r="C243" s="1">
        <v>1610932</v>
      </c>
      <c r="D243">
        <v>17</v>
      </c>
      <c r="E243">
        <v>0.214</v>
      </c>
      <c r="F243">
        <v>5.5750000000000002</v>
      </c>
      <c r="G243">
        <v>0.73699999999999999</v>
      </c>
      <c r="H243">
        <v>2.7E-2</v>
      </c>
      <c r="I243">
        <v>0.187</v>
      </c>
      <c r="J243">
        <v>0.19800000000000001</v>
      </c>
    </row>
    <row r="244" spans="1:10">
      <c r="A244" t="s">
        <v>182</v>
      </c>
      <c r="B244" t="s">
        <v>232</v>
      </c>
      <c r="C244" t="s">
        <v>150</v>
      </c>
      <c r="D244" t="s">
        <v>153</v>
      </c>
      <c r="E244" t="s">
        <v>183</v>
      </c>
      <c r="F244" t="s">
        <v>183</v>
      </c>
      <c r="G244" t="s">
        <v>183</v>
      </c>
      <c r="H244" t="s">
        <v>183</v>
      </c>
      <c r="I244" t="s">
        <v>183</v>
      </c>
      <c r="J244" t="s">
        <v>155</v>
      </c>
    </row>
    <row r="245" spans="1:10">
      <c r="A245" t="s">
        <v>235</v>
      </c>
      <c r="B245" t="s">
        <v>236</v>
      </c>
      <c r="C245" t="s">
        <v>237</v>
      </c>
      <c r="D245" t="s">
        <v>238</v>
      </c>
      <c r="E245" t="s">
        <v>239</v>
      </c>
      <c r="F245" t="s">
        <v>240</v>
      </c>
      <c r="G245" s="6">
        <v>0.40623842592592596</v>
      </c>
      <c r="H245" s="7">
        <v>44111</v>
      </c>
    </row>
    <row r="248" spans="1:10">
      <c r="A248" t="s">
        <v>210</v>
      </c>
    </row>
    <row r="249" spans="1:10">
      <c r="A249" t="s">
        <v>144</v>
      </c>
    </row>
    <row r="251" spans="1:10">
      <c r="A251" t="s">
        <v>221</v>
      </c>
      <c r="B251" t="s">
        <v>222</v>
      </c>
      <c r="C251" t="s">
        <v>223</v>
      </c>
      <c r="D251" t="s">
        <v>224</v>
      </c>
      <c r="E251" t="s">
        <v>225</v>
      </c>
    </row>
    <row r="252" spans="1:10">
      <c r="A252" t="s">
        <v>215</v>
      </c>
      <c r="B252" t="s">
        <v>226</v>
      </c>
      <c r="C252" t="s">
        <v>227</v>
      </c>
      <c r="D252" t="s">
        <v>228</v>
      </c>
      <c r="E252" t="s">
        <v>229</v>
      </c>
      <c r="F252" t="s">
        <v>230</v>
      </c>
      <c r="G252" t="s">
        <v>231</v>
      </c>
    </row>
    <row r="253" spans="1:10">
      <c r="A253" t="s">
        <v>182</v>
      </c>
      <c r="B253" t="s">
        <v>232</v>
      </c>
      <c r="C253" t="s">
        <v>150</v>
      </c>
      <c r="D253" t="s">
        <v>153</v>
      </c>
      <c r="E253" t="s">
        <v>183</v>
      </c>
      <c r="F253" t="s">
        <v>183</v>
      </c>
      <c r="G253" t="s">
        <v>183</v>
      </c>
      <c r="H253" t="s">
        <v>183</v>
      </c>
      <c r="I253" t="s">
        <v>183</v>
      </c>
      <c r="J253" t="s">
        <v>155</v>
      </c>
    </row>
    <row r="254" spans="1:10">
      <c r="A254" t="s">
        <v>92</v>
      </c>
      <c r="B254" t="s">
        <v>126</v>
      </c>
      <c r="C254" t="s">
        <v>40</v>
      </c>
      <c r="D254" t="s">
        <v>104</v>
      </c>
    </row>
    <row r="255" spans="1:10">
      <c r="A255" t="s">
        <v>105</v>
      </c>
      <c r="B255" t="s">
        <v>128</v>
      </c>
      <c r="C255" t="s">
        <v>36</v>
      </c>
      <c r="D255" t="s">
        <v>106</v>
      </c>
      <c r="E255" t="s">
        <v>43</v>
      </c>
      <c r="F255" t="s">
        <v>35</v>
      </c>
      <c r="G255" t="s">
        <v>44</v>
      </c>
      <c r="H255" t="s">
        <v>45</v>
      </c>
      <c r="I255" t="s">
        <v>46</v>
      </c>
      <c r="J255" t="s">
        <v>0</v>
      </c>
    </row>
    <row r="256" spans="1:10">
      <c r="A256" t="s">
        <v>182</v>
      </c>
      <c r="B256" t="s">
        <v>232</v>
      </c>
      <c r="C256" t="s">
        <v>150</v>
      </c>
      <c r="D256" t="s">
        <v>153</v>
      </c>
      <c r="E256" t="s">
        <v>183</v>
      </c>
      <c r="F256" t="s">
        <v>183</v>
      </c>
      <c r="G256" t="s">
        <v>183</v>
      </c>
      <c r="H256" t="s">
        <v>183</v>
      </c>
      <c r="I256" t="s">
        <v>183</v>
      </c>
      <c r="J256" t="s">
        <v>155</v>
      </c>
    </row>
    <row r="258" spans="1:10">
      <c r="B258" t="s">
        <v>131</v>
      </c>
      <c r="C258" s="1">
        <v>928372</v>
      </c>
      <c r="D258">
        <v>14.2</v>
      </c>
      <c r="E258">
        <v>0.13900000000000001</v>
      </c>
      <c r="F258">
        <v>3.4129999999999998</v>
      </c>
      <c r="G258">
        <v>0.41099999999999998</v>
      </c>
      <c r="H258">
        <v>1.7000000000000001E-2</v>
      </c>
      <c r="I258">
        <v>0.122</v>
      </c>
      <c r="J258">
        <v>0.129</v>
      </c>
    </row>
    <row r="259" spans="1:10">
      <c r="B259" t="s">
        <v>132</v>
      </c>
      <c r="C259" s="1">
        <v>975042</v>
      </c>
      <c r="D259">
        <v>19.5</v>
      </c>
      <c r="E259">
        <v>0.115</v>
      </c>
      <c r="F259">
        <v>2.76</v>
      </c>
      <c r="G259">
        <v>0.35099999999999998</v>
      </c>
      <c r="H259">
        <v>1.2E-2</v>
      </c>
      <c r="I259">
        <v>0.10299999999999999</v>
      </c>
      <c r="J259">
        <v>0.108</v>
      </c>
    </row>
    <row r="260" spans="1:10">
      <c r="B260" t="s">
        <v>133</v>
      </c>
      <c r="C260" s="1">
        <v>4283588</v>
      </c>
      <c r="D260">
        <v>16.5</v>
      </c>
      <c r="E260">
        <v>0.57099999999999995</v>
      </c>
      <c r="F260">
        <v>14.083</v>
      </c>
      <c r="G260">
        <v>1.819</v>
      </c>
      <c r="H260">
        <v>6.7000000000000004E-2</v>
      </c>
      <c r="I260">
        <v>0.504</v>
      </c>
      <c r="J260">
        <v>0.53100000000000003</v>
      </c>
    </row>
    <row r="261" spans="1:10">
      <c r="C261" t="s">
        <v>233</v>
      </c>
      <c r="D261" t="s">
        <v>234</v>
      </c>
      <c r="E261" t="s">
        <v>184</v>
      </c>
      <c r="F261" t="s">
        <v>184</v>
      </c>
      <c r="G261" t="s">
        <v>184</v>
      </c>
      <c r="H261" t="s">
        <v>184</v>
      </c>
      <c r="I261" t="s">
        <v>184</v>
      </c>
      <c r="J261" t="s">
        <v>135</v>
      </c>
    </row>
    <row r="263" spans="1:10">
      <c r="A263" t="s">
        <v>188</v>
      </c>
      <c r="B263" t="s">
        <v>129</v>
      </c>
      <c r="C263" s="1">
        <v>2949150</v>
      </c>
      <c r="D263">
        <v>24.2</v>
      </c>
      <c r="E263">
        <v>0.85099999999999998</v>
      </c>
      <c r="F263">
        <v>14.446999999999999</v>
      </c>
      <c r="G263">
        <v>1.4590000000000001</v>
      </c>
      <c r="H263">
        <v>5.8000000000000003E-2</v>
      </c>
      <c r="I263">
        <v>0.79400000000000004</v>
      </c>
      <c r="J263">
        <v>0.83099999999999996</v>
      </c>
    </row>
    <row r="264" spans="1:10">
      <c r="B264" t="s">
        <v>130</v>
      </c>
      <c r="C264" s="1">
        <v>5438350</v>
      </c>
      <c r="D264">
        <v>27.9</v>
      </c>
      <c r="E264">
        <v>1.4870000000000001</v>
      </c>
      <c r="F264">
        <v>27.614000000000001</v>
      </c>
      <c r="G264">
        <v>3.0190000000000001</v>
      </c>
      <c r="H264">
        <v>9.9000000000000005E-2</v>
      </c>
      <c r="I264">
        <v>1.3879999999999999</v>
      </c>
      <c r="J264">
        <v>1.464</v>
      </c>
    </row>
    <row r="265" spans="1:10">
      <c r="B265" t="s">
        <v>131</v>
      </c>
      <c r="C265" s="1">
        <v>3209984</v>
      </c>
      <c r="D265">
        <v>22.4</v>
      </c>
      <c r="E265">
        <v>0.95899999999999996</v>
      </c>
      <c r="F265">
        <v>16.876999999999999</v>
      </c>
      <c r="G265">
        <v>1.7170000000000001</v>
      </c>
      <c r="H265">
        <v>6.3E-2</v>
      </c>
      <c r="I265">
        <v>0.89600000000000002</v>
      </c>
      <c r="J265">
        <v>0.94299999999999995</v>
      </c>
    </row>
    <row r="266" spans="1:10">
      <c r="B266" t="s">
        <v>132</v>
      </c>
      <c r="C266" s="1">
        <v>4036219</v>
      </c>
      <c r="D266">
        <v>32.700000000000003</v>
      </c>
      <c r="E266">
        <v>1.3680000000000001</v>
      </c>
      <c r="F266">
        <v>18.288</v>
      </c>
      <c r="G266">
        <v>2.1120000000000001</v>
      </c>
      <c r="H266">
        <v>8.6999999999999994E-2</v>
      </c>
      <c r="I266">
        <v>1.2809999999999999</v>
      </c>
      <c r="J266">
        <v>1.37</v>
      </c>
    </row>
    <row r="267" spans="1:10">
      <c r="B267" t="s">
        <v>133</v>
      </c>
      <c r="C267" s="1">
        <v>15633703</v>
      </c>
      <c r="D267">
        <v>26.8</v>
      </c>
      <c r="E267">
        <v>4.6660000000000004</v>
      </c>
      <c r="F267">
        <v>77.227000000000004</v>
      </c>
      <c r="G267">
        <v>8.3059999999999992</v>
      </c>
      <c r="H267">
        <v>0.307</v>
      </c>
      <c r="I267">
        <v>4.3579999999999997</v>
      </c>
      <c r="J267">
        <v>4.6079999999999997</v>
      </c>
    </row>
    <row r="268" spans="1:10">
      <c r="C268" t="s">
        <v>233</v>
      </c>
      <c r="D268" t="s">
        <v>234</v>
      </c>
      <c r="E268" t="s">
        <v>184</v>
      </c>
      <c r="F268" t="s">
        <v>184</v>
      </c>
      <c r="G268" t="s">
        <v>184</v>
      </c>
      <c r="H268" t="s">
        <v>184</v>
      </c>
      <c r="I268" t="s">
        <v>184</v>
      </c>
      <c r="J268" t="s">
        <v>135</v>
      </c>
    </row>
    <row r="271" spans="1:10">
      <c r="A271" t="s">
        <v>166</v>
      </c>
    </row>
    <row r="273" spans="1:10">
      <c r="A273" t="s">
        <v>75</v>
      </c>
      <c r="B273" t="s">
        <v>129</v>
      </c>
      <c r="C273">
        <v>0</v>
      </c>
      <c r="D273">
        <v>0</v>
      </c>
      <c r="E273">
        <v>0.34899999999999998</v>
      </c>
      <c r="F273">
        <v>2.5489999999999999</v>
      </c>
      <c r="G273">
        <v>0.185</v>
      </c>
      <c r="H273">
        <v>1.4E-2</v>
      </c>
      <c r="I273">
        <v>0.33500000000000002</v>
      </c>
      <c r="J273">
        <v>0.35199999999999998</v>
      </c>
    </row>
    <row r="274" spans="1:10">
      <c r="B274" t="s">
        <v>130</v>
      </c>
      <c r="C274">
        <v>0</v>
      </c>
      <c r="D274">
        <v>0</v>
      </c>
      <c r="E274">
        <v>0.59699999999999998</v>
      </c>
      <c r="F274">
        <v>3.4870000000000001</v>
      </c>
      <c r="G274">
        <v>0.376</v>
      </c>
      <c r="H274">
        <v>1.7999999999999999E-2</v>
      </c>
      <c r="I274">
        <v>0.57799999999999996</v>
      </c>
      <c r="J274">
        <v>0.61399999999999999</v>
      </c>
    </row>
    <row r="275" spans="1:10">
      <c r="B275" t="s">
        <v>131</v>
      </c>
      <c r="C275">
        <v>0</v>
      </c>
      <c r="D275">
        <v>0</v>
      </c>
      <c r="E275">
        <v>0.38400000000000001</v>
      </c>
      <c r="F275">
        <v>2.2759999999999998</v>
      </c>
      <c r="G275">
        <v>0.24199999999999999</v>
      </c>
      <c r="H275">
        <v>1.2999999999999999E-2</v>
      </c>
      <c r="I275">
        <v>0.371</v>
      </c>
      <c r="J275">
        <v>0.39300000000000002</v>
      </c>
    </row>
    <row r="276" spans="1:10">
      <c r="B276" t="s">
        <v>132</v>
      </c>
      <c r="C276">
        <v>0</v>
      </c>
      <c r="D276">
        <v>0</v>
      </c>
      <c r="E276">
        <v>0.63200000000000001</v>
      </c>
      <c r="F276">
        <v>2.528</v>
      </c>
      <c r="G276">
        <v>0.371</v>
      </c>
      <c r="H276">
        <v>2.7E-2</v>
      </c>
      <c r="I276">
        <v>0.60499999999999998</v>
      </c>
      <c r="J276">
        <v>0.65300000000000002</v>
      </c>
    </row>
    <row r="277" spans="1:10">
      <c r="B277" t="s">
        <v>133</v>
      </c>
      <c r="C277">
        <v>0</v>
      </c>
      <c r="D277">
        <v>0</v>
      </c>
      <c r="E277">
        <v>1.9610000000000001</v>
      </c>
      <c r="F277">
        <v>10.84</v>
      </c>
      <c r="G277">
        <v>1.1739999999999999</v>
      </c>
      <c r="H277">
        <v>7.1999999999999995E-2</v>
      </c>
      <c r="I277">
        <v>1.889</v>
      </c>
      <c r="J277">
        <v>2.012</v>
      </c>
    </row>
    <row r="280" spans="1:10">
      <c r="A280" t="s">
        <v>159</v>
      </c>
      <c r="B280" t="s">
        <v>129</v>
      </c>
      <c r="C280" s="1">
        <v>300297</v>
      </c>
      <c r="D280">
        <v>61.4</v>
      </c>
      <c r="E280">
        <v>1.9E-2</v>
      </c>
      <c r="F280">
        <v>0.91400000000000003</v>
      </c>
      <c r="G280">
        <v>0.13700000000000001</v>
      </c>
      <c r="H280">
        <v>2E-3</v>
      </c>
      <c r="I280">
        <v>1.7000000000000001E-2</v>
      </c>
      <c r="J280">
        <v>1.7000000000000001E-2</v>
      </c>
    </row>
    <row r="281" spans="1:10">
      <c r="B281" t="s">
        <v>130</v>
      </c>
      <c r="C281" s="1">
        <v>426733</v>
      </c>
      <c r="D281">
        <v>63.1</v>
      </c>
      <c r="E281">
        <v>2.8000000000000001E-2</v>
      </c>
      <c r="F281">
        <v>1.546</v>
      </c>
      <c r="G281">
        <v>0.20300000000000001</v>
      </c>
      <c r="H281">
        <v>4.0000000000000001E-3</v>
      </c>
      <c r="I281">
        <v>2.4E-2</v>
      </c>
      <c r="J281">
        <v>2.5000000000000001E-2</v>
      </c>
    </row>
    <row r="282" spans="1:10">
      <c r="B282" t="s">
        <v>131</v>
      </c>
      <c r="C282" s="1">
        <v>260456</v>
      </c>
      <c r="D282">
        <v>62.5</v>
      </c>
      <c r="E282">
        <v>1.7000000000000001E-2</v>
      </c>
      <c r="F282">
        <v>0.91900000000000004</v>
      </c>
      <c r="G282">
        <v>0.13600000000000001</v>
      </c>
      <c r="H282">
        <v>2E-3</v>
      </c>
      <c r="I282">
        <v>1.4999999999999999E-2</v>
      </c>
      <c r="J282">
        <v>1.6E-2</v>
      </c>
    </row>
    <row r="283" spans="1:10">
      <c r="B283" t="s">
        <v>132</v>
      </c>
      <c r="C283" s="1">
        <v>397134</v>
      </c>
      <c r="D283">
        <v>63</v>
      </c>
      <c r="E283">
        <v>2.5999999999999999E-2</v>
      </c>
      <c r="F283">
        <v>1.1950000000000001</v>
      </c>
      <c r="G283">
        <v>0.192</v>
      </c>
      <c r="H283">
        <v>3.0000000000000001E-3</v>
      </c>
      <c r="I283">
        <v>2.1999999999999999E-2</v>
      </c>
      <c r="J283">
        <v>2.3E-2</v>
      </c>
    </row>
    <row r="284" spans="1:10">
      <c r="B284" t="s">
        <v>133</v>
      </c>
      <c r="C284" s="1">
        <v>1384621</v>
      </c>
      <c r="D284">
        <v>62.6</v>
      </c>
      <c r="E284">
        <v>0.09</v>
      </c>
      <c r="F284">
        <v>4.5750000000000002</v>
      </c>
      <c r="G284">
        <v>0.66900000000000004</v>
      </c>
      <c r="H284">
        <v>1.2E-2</v>
      </c>
      <c r="I284">
        <v>7.8E-2</v>
      </c>
      <c r="J284">
        <v>0.08</v>
      </c>
    </row>
    <row r="287" spans="1:10">
      <c r="A287" t="s">
        <v>160</v>
      </c>
      <c r="B287" t="s">
        <v>129</v>
      </c>
      <c r="C287" s="1">
        <v>7433</v>
      </c>
      <c r="D287">
        <v>18.3</v>
      </c>
      <c r="E287">
        <v>1E-3</v>
      </c>
      <c r="F287">
        <v>0.02</v>
      </c>
      <c r="G287">
        <v>4.0000000000000001E-3</v>
      </c>
      <c r="H287">
        <v>0</v>
      </c>
      <c r="I287">
        <v>1E-3</v>
      </c>
      <c r="J287">
        <v>1E-3</v>
      </c>
    </row>
    <row r="288" spans="1:10">
      <c r="B288" t="s">
        <v>130</v>
      </c>
      <c r="C288" s="1">
        <v>12883</v>
      </c>
      <c r="D288">
        <v>28.8</v>
      </c>
      <c r="E288">
        <v>1E-3</v>
      </c>
      <c r="F288">
        <v>3.4000000000000002E-2</v>
      </c>
      <c r="G288">
        <v>8.0000000000000002E-3</v>
      </c>
      <c r="H288">
        <v>0</v>
      </c>
      <c r="I288">
        <v>1E-3</v>
      </c>
      <c r="J288">
        <v>1E-3</v>
      </c>
    </row>
    <row r="289" spans="1:10">
      <c r="B289" t="s">
        <v>131</v>
      </c>
      <c r="C289" s="1">
        <v>7196</v>
      </c>
      <c r="D289">
        <v>15.6</v>
      </c>
      <c r="E289">
        <v>1E-3</v>
      </c>
      <c r="F289">
        <v>2.4E-2</v>
      </c>
      <c r="G289">
        <v>4.0000000000000001E-3</v>
      </c>
      <c r="H289">
        <v>0</v>
      </c>
      <c r="I289">
        <v>1E-3</v>
      </c>
      <c r="J289">
        <v>1E-3</v>
      </c>
    </row>
    <row r="290" spans="1:10">
      <c r="B290" t="s">
        <v>132</v>
      </c>
      <c r="C290" s="1">
        <v>10760</v>
      </c>
      <c r="D290">
        <v>29.6</v>
      </c>
      <c r="E290">
        <v>1E-3</v>
      </c>
      <c r="F290">
        <v>2.3E-2</v>
      </c>
      <c r="G290">
        <v>4.0000000000000001E-3</v>
      </c>
      <c r="H290">
        <v>0</v>
      </c>
      <c r="I290">
        <v>1E-3</v>
      </c>
      <c r="J290">
        <v>1E-3</v>
      </c>
    </row>
    <row r="291" spans="1:10">
      <c r="B291" t="s">
        <v>133</v>
      </c>
      <c r="C291" s="1">
        <v>38273</v>
      </c>
      <c r="D291">
        <v>22.8</v>
      </c>
      <c r="E291">
        <v>4.0000000000000001E-3</v>
      </c>
      <c r="F291">
        <v>0.10199999999999999</v>
      </c>
      <c r="G291">
        <v>0.02</v>
      </c>
      <c r="H291">
        <v>1E-3</v>
      </c>
      <c r="I291">
        <v>4.0000000000000001E-3</v>
      </c>
      <c r="J291">
        <v>4.0000000000000001E-3</v>
      </c>
    </row>
    <row r="294" spans="1:10">
      <c r="A294" t="s">
        <v>161</v>
      </c>
      <c r="B294" t="s">
        <v>129</v>
      </c>
      <c r="C294" s="1">
        <v>405320</v>
      </c>
      <c r="D294">
        <v>47.8</v>
      </c>
      <c r="E294">
        <v>2.7E-2</v>
      </c>
      <c r="F294">
        <v>1.546</v>
      </c>
      <c r="G294">
        <v>0.155</v>
      </c>
      <c r="H294">
        <v>3.0000000000000001E-3</v>
      </c>
      <c r="I294">
        <v>2.3E-2</v>
      </c>
      <c r="J294">
        <v>2.4E-2</v>
      </c>
    </row>
    <row r="295" spans="1:10">
      <c r="B295" t="s">
        <v>130</v>
      </c>
      <c r="C295" s="1">
        <v>744883</v>
      </c>
      <c r="D295">
        <v>48.9</v>
      </c>
      <c r="E295">
        <v>5.3999999999999999E-2</v>
      </c>
      <c r="F295">
        <v>3.4089999999999998</v>
      </c>
      <c r="G295">
        <v>0.33800000000000002</v>
      </c>
      <c r="H295">
        <v>7.0000000000000001E-3</v>
      </c>
      <c r="I295">
        <v>4.7E-2</v>
      </c>
      <c r="J295">
        <v>4.9000000000000002E-2</v>
      </c>
    </row>
    <row r="296" spans="1:10">
      <c r="B296" t="s">
        <v>131</v>
      </c>
      <c r="C296" s="1">
        <v>450894</v>
      </c>
      <c r="D296">
        <v>47.7</v>
      </c>
      <c r="E296">
        <v>3.1E-2</v>
      </c>
      <c r="F296">
        <v>2.0510000000000002</v>
      </c>
      <c r="G296">
        <v>0.17299999999999999</v>
      </c>
      <c r="H296">
        <v>4.0000000000000001E-3</v>
      </c>
      <c r="I296">
        <v>2.7E-2</v>
      </c>
      <c r="J296">
        <v>2.8000000000000001E-2</v>
      </c>
    </row>
    <row r="297" spans="1:10">
      <c r="A297" t="s">
        <v>182</v>
      </c>
      <c r="B297" t="s">
        <v>232</v>
      </c>
      <c r="C297" t="s">
        <v>150</v>
      </c>
      <c r="D297" t="s">
        <v>153</v>
      </c>
      <c r="E297" t="s">
        <v>183</v>
      </c>
      <c r="F297" t="s">
        <v>183</v>
      </c>
      <c r="G297" t="s">
        <v>183</v>
      </c>
      <c r="H297" t="s">
        <v>183</v>
      </c>
      <c r="I297" t="s">
        <v>183</v>
      </c>
      <c r="J297" t="s">
        <v>155</v>
      </c>
    </row>
    <row r="298" spans="1:10">
      <c r="A298" t="s">
        <v>235</v>
      </c>
      <c r="B298" t="s">
        <v>236</v>
      </c>
      <c r="C298" t="s">
        <v>237</v>
      </c>
      <c r="D298" t="s">
        <v>238</v>
      </c>
      <c r="E298" t="s">
        <v>239</v>
      </c>
      <c r="F298" t="s">
        <v>240</v>
      </c>
      <c r="G298" s="6">
        <v>0.40623842592592596</v>
      </c>
      <c r="H298" s="7">
        <v>44111</v>
      </c>
    </row>
    <row r="301" spans="1:10">
      <c r="A301" t="s">
        <v>210</v>
      </c>
    </row>
    <row r="302" spans="1:10">
      <c r="A302" t="s">
        <v>144</v>
      </c>
    </row>
    <row r="304" spans="1:10">
      <c r="A304" t="s">
        <v>221</v>
      </c>
      <c r="B304" t="s">
        <v>222</v>
      </c>
      <c r="C304" t="s">
        <v>223</v>
      </c>
      <c r="D304" t="s">
        <v>224</v>
      </c>
      <c r="E304" t="s">
        <v>225</v>
      </c>
    </row>
    <row r="305" spans="1:10">
      <c r="A305" t="s">
        <v>215</v>
      </c>
      <c r="B305" t="s">
        <v>226</v>
      </c>
      <c r="C305" t="s">
        <v>227</v>
      </c>
      <c r="D305" t="s">
        <v>228</v>
      </c>
      <c r="E305" t="s">
        <v>229</v>
      </c>
      <c r="F305" t="s">
        <v>230</v>
      </c>
      <c r="G305" t="s">
        <v>231</v>
      </c>
    </row>
    <row r="306" spans="1:10">
      <c r="A306" t="s">
        <v>182</v>
      </c>
      <c r="B306" t="s">
        <v>232</v>
      </c>
      <c r="C306" t="s">
        <v>150</v>
      </c>
      <c r="D306" t="s">
        <v>153</v>
      </c>
      <c r="E306" t="s">
        <v>183</v>
      </c>
      <c r="F306" t="s">
        <v>183</v>
      </c>
      <c r="G306" t="s">
        <v>183</v>
      </c>
      <c r="H306" t="s">
        <v>183</v>
      </c>
      <c r="I306" t="s">
        <v>183</v>
      </c>
      <c r="J306" t="s">
        <v>155</v>
      </c>
    </row>
    <row r="307" spans="1:10">
      <c r="A307" t="s">
        <v>92</v>
      </c>
      <c r="B307" t="s">
        <v>126</v>
      </c>
      <c r="C307" t="s">
        <v>40</v>
      </c>
      <c r="D307" t="s">
        <v>104</v>
      </c>
    </row>
    <row r="308" spans="1:10">
      <c r="A308" t="s">
        <v>105</v>
      </c>
      <c r="B308" t="s">
        <v>128</v>
      </c>
      <c r="C308" t="s">
        <v>36</v>
      </c>
      <c r="D308" t="s">
        <v>106</v>
      </c>
      <c r="E308" t="s">
        <v>43</v>
      </c>
      <c r="F308" t="s">
        <v>35</v>
      </c>
      <c r="G308" t="s">
        <v>44</v>
      </c>
      <c r="H308" t="s">
        <v>45</v>
      </c>
      <c r="I308" t="s">
        <v>46</v>
      </c>
      <c r="J308" t="s">
        <v>0</v>
      </c>
    </row>
    <row r="309" spans="1:10">
      <c r="A309" t="s">
        <v>182</v>
      </c>
      <c r="B309" t="s">
        <v>232</v>
      </c>
      <c r="C309" t="s">
        <v>150</v>
      </c>
      <c r="D309" t="s">
        <v>153</v>
      </c>
      <c r="E309" t="s">
        <v>183</v>
      </c>
      <c r="F309" t="s">
        <v>183</v>
      </c>
      <c r="G309" t="s">
        <v>183</v>
      </c>
      <c r="H309" t="s">
        <v>183</v>
      </c>
      <c r="I309" t="s">
        <v>183</v>
      </c>
      <c r="J309" t="s">
        <v>155</v>
      </c>
    </row>
    <row r="311" spans="1:10">
      <c r="B311" t="s">
        <v>132</v>
      </c>
      <c r="C311" s="1">
        <v>718673</v>
      </c>
      <c r="D311">
        <v>50</v>
      </c>
      <c r="E311">
        <v>4.5999999999999999E-2</v>
      </c>
      <c r="F311">
        <v>2.7589999999999999</v>
      </c>
      <c r="G311">
        <v>0.245</v>
      </c>
      <c r="H311">
        <v>5.0000000000000001E-3</v>
      </c>
      <c r="I311">
        <v>4.1000000000000002E-2</v>
      </c>
      <c r="J311">
        <v>4.1000000000000002E-2</v>
      </c>
    </row>
    <row r="312" spans="1:10">
      <c r="B312" t="s">
        <v>133</v>
      </c>
      <c r="C312" s="1">
        <v>2319770</v>
      </c>
      <c r="D312">
        <v>48.8</v>
      </c>
      <c r="E312">
        <v>0.158</v>
      </c>
      <c r="F312">
        <v>9.7650000000000006</v>
      </c>
      <c r="G312">
        <v>0.91200000000000003</v>
      </c>
      <c r="H312">
        <v>0.02</v>
      </c>
      <c r="I312">
        <v>0.13800000000000001</v>
      </c>
      <c r="J312">
        <v>0.14199999999999999</v>
      </c>
    </row>
    <row r="315" spans="1:10">
      <c r="A315" t="s">
        <v>162</v>
      </c>
      <c r="B315" t="s">
        <v>129</v>
      </c>
      <c r="C315" s="1">
        <v>552549</v>
      </c>
      <c r="D315">
        <v>14.6</v>
      </c>
      <c r="E315">
        <v>9.6000000000000002E-2</v>
      </c>
      <c r="F315">
        <v>1.694</v>
      </c>
      <c r="G315">
        <v>0.35499999999999998</v>
      </c>
      <c r="H315">
        <v>1.6E-2</v>
      </c>
      <c r="I315">
        <v>7.9000000000000001E-2</v>
      </c>
      <c r="J315">
        <v>8.5000000000000006E-2</v>
      </c>
    </row>
    <row r="316" spans="1:10">
      <c r="B316" t="s">
        <v>130</v>
      </c>
      <c r="C316" s="1">
        <v>1138145</v>
      </c>
      <c r="D316">
        <v>17.7</v>
      </c>
      <c r="E316">
        <v>0.17100000000000001</v>
      </c>
      <c r="F316">
        <v>3.8220000000000001</v>
      </c>
      <c r="G316">
        <v>0.71499999999999997</v>
      </c>
      <c r="H316">
        <v>2.8000000000000001E-2</v>
      </c>
      <c r="I316">
        <v>0.14299999999999999</v>
      </c>
      <c r="J316">
        <v>0.152</v>
      </c>
    </row>
    <row r="317" spans="1:10">
      <c r="B317" t="s">
        <v>131</v>
      </c>
      <c r="C317" s="1">
        <v>604921</v>
      </c>
      <c r="D317">
        <v>14.6</v>
      </c>
      <c r="E317">
        <v>0.106</v>
      </c>
      <c r="F317">
        <v>2.165</v>
      </c>
      <c r="G317">
        <v>0.38400000000000001</v>
      </c>
      <c r="H317">
        <v>1.7000000000000001E-2</v>
      </c>
      <c r="I317">
        <v>8.8999999999999996E-2</v>
      </c>
      <c r="J317">
        <v>9.4E-2</v>
      </c>
    </row>
    <row r="318" spans="1:10">
      <c r="B318" t="s">
        <v>132</v>
      </c>
      <c r="C318" s="1">
        <v>868171</v>
      </c>
      <c r="D318">
        <v>20.100000000000001</v>
      </c>
      <c r="E318">
        <v>0.111</v>
      </c>
      <c r="F318">
        <v>2.3660000000000001</v>
      </c>
      <c r="G318">
        <v>0.41299999999999998</v>
      </c>
      <c r="H318">
        <v>1.6E-2</v>
      </c>
      <c r="I318">
        <v>9.5000000000000001E-2</v>
      </c>
      <c r="J318">
        <v>0.10100000000000001</v>
      </c>
    </row>
    <row r="319" spans="1:10">
      <c r="B319" t="s">
        <v>133</v>
      </c>
      <c r="C319" s="1">
        <v>3163786</v>
      </c>
      <c r="D319">
        <v>16.899999999999999</v>
      </c>
      <c r="E319">
        <v>0.48399999999999999</v>
      </c>
      <c r="F319">
        <v>10.045999999999999</v>
      </c>
      <c r="G319">
        <v>1.867</v>
      </c>
      <c r="H319">
        <v>7.8E-2</v>
      </c>
      <c r="I319">
        <v>0.40600000000000003</v>
      </c>
      <c r="J319">
        <v>0.432</v>
      </c>
    </row>
    <row r="320" spans="1:10">
      <c r="C320" t="s">
        <v>233</v>
      </c>
      <c r="D320" t="s">
        <v>234</v>
      </c>
      <c r="E320" t="s">
        <v>184</v>
      </c>
      <c r="F320" t="s">
        <v>184</v>
      </c>
      <c r="G320" t="s">
        <v>184</v>
      </c>
      <c r="H320" t="s">
        <v>184</v>
      </c>
      <c r="I320" t="s">
        <v>184</v>
      </c>
      <c r="J320" t="s">
        <v>135</v>
      </c>
    </row>
    <row r="322" spans="1:10">
      <c r="A322" t="s">
        <v>188</v>
      </c>
      <c r="B322" t="s">
        <v>129</v>
      </c>
      <c r="C322" s="1">
        <v>1265599</v>
      </c>
      <c r="D322">
        <v>24.5</v>
      </c>
      <c r="E322">
        <v>0.49099999999999999</v>
      </c>
      <c r="F322">
        <v>6.7220000000000004</v>
      </c>
      <c r="G322">
        <v>0.83699999999999997</v>
      </c>
      <c r="H322">
        <v>3.5999999999999997E-2</v>
      </c>
      <c r="I322">
        <v>0.45500000000000002</v>
      </c>
      <c r="J322">
        <v>0.47799999999999998</v>
      </c>
    </row>
    <row r="323" spans="1:10">
      <c r="B323" t="s">
        <v>130</v>
      </c>
      <c r="C323" s="1">
        <v>2322644</v>
      </c>
      <c r="D323">
        <v>26.8</v>
      </c>
      <c r="E323">
        <v>0.85099999999999998</v>
      </c>
      <c r="F323">
        <v>12.297000000000001</v>
      </c>
      <c r="G323">
        <v>1.64</v>
      </c>
      <c r="H323">
        <v>5.7000000000000002E-2</v>
      </c>
      <c r="I323">
        <v>0.79400000000000004</v>
      </c>
      <c r="J323">
        <v>0.84099999999999997</v>
      </c>
    </row>
    <row r="324" spans="1:10">
      <c r="B324" t="s">
        <v>131</v>
      </c>
      <c r="C324" s="1">
        <v>1323467</v>
      </c>
      <c r="D324">
        <v>23.8</v>
      </c>
      <c r="E324">
        <v>0.53900000000000003</v>
      </c>
      <c r="F324">
        <v>7.4370000000000003</v>
      </c>
      <c r="G324">
        <v>0.93899999999999995</v>
      </c>
      <c r="H324">
        <v>3.5999999999999997E-2</v>
      </c>
      <c r="I324">
        <v>0.503</v>
      </c>
      <c r="J324">
        <v>0.53100000000000003</v>
      </c>
    </row>
    <row r="325" spans="1:10">
      <c r="B325" t="s">
        <v>132</v>
      </c>
      <c r="C325" s="1">
        <v>1994739</v>
      </c>
      <c r="D325">
        <v>31.1</v>
      </c>
      <c r="E325">
        <v>0.81599999999999995</v>
      </c>
      <c r="F325">
        <v>8.8719999999999999</v>
      </c>
      <c r="G325">
        <v>1.2250000000000001</v>
      </c>
      <c r="H325">
        <v>5.1999999999999998E-2</v>
      </c>
      <c r="I325">
        <v>0.76400000000000001</v>
      </c>
      <c r="J325">
        <v>0.81899999999999995</v>
      </c>
    </row>
    <row r="326" spans="1:10">
      <c r="B326" t="s">
        <v>133</v>
      </c>
      <c r="C326" s="1">
        <v>6906449</v>
      </c>
      <c r="D326">
        <v>26.7</v>
      </c>
      <c r="E326">
        <v>2.6970000000000001</v>
      </c>
      <c r="F326">
        <v>35.328000000000003</v>
      </c>
      <c r="G326">
        <v>4.641</v>
      </c>
      <c r="H326">
        <v>0.18099999999999999</v>
      </c>
      <c r="I326">
        <v>2.516</v>
      </c>
      <c r="J326">
        <v>2.67</v>
      </c>
    </row>
    <row r="327" spans="1:10">
      <c r="C327" t="s">
        <v>233</v>
      </c>
      <c r="D327" t="s">
        <v>234</v>
      </c>
      <c r="E327" t="s">
        <v>184</v>
      </c>
      <c r="F327" t="s">
        <v>184</v>
      </c>
      <c r="G327" t="s">
        <v>184</v>
      </c>
      <c r="H327" t="s">
        <v>184</v>
      </c>
      <c r="I327" t="s">
        <v>184</v>
      </c>
      <c r="J327" t="s">
        <v>135</v>
      </c>
    </row>
    <row r="330" spans="1:10">
      <c r="A330" t="s">
        <v>167</v>
      </c>
    </row>
    <row r="332" spans="1:10">
      <c r="A332" t="s">
        <v>75</v>
      </c>
      <c r="B332" t="s">
        <v>129</v>
      </c>
      <c r="C332">
        <v>0</v>
      </c>
      <c r="D332">
        <v>0</v>
      </c>
      <c r="E332">
        <v>0.16800000000000001</v>
      </c>
      <c r="F332">
        <v>1.288</v>
      </c>
      <c r="G332">
        <v>0.10199999999999999</v>
      </c>
      <c r="H332">
        <v>8.9999999999999993E-3</v>
      </c>
      <c r="I332">
        <v>0.16</v>
      </c>
      <c r="J332">
        <v>0.16800000000000001</v>
      </c>
    </row>
    <row r="333" spans="1:10">
      <c r="B333" t="s">
        <v>130</v>
      </c>
      <c r="C333">
        <v>0</v>
      </c>
      <c r="D333">
        <v>0</v>
      </c>
      <c r="E333">
        <v>0.27800000000000002</v>
      </c>
      <c r="F333">
        <v>1.6739999999999999</v>
      </c>
      <c r="G333">
        <v>0.191</v>
      </c>
      <c r="H333">
        <v>1.0999999999999999E-2</v>
      </c>
      <c r="I333">
        <v>0.26700000000000002</v>
      </c>
      <c r="J333">
        <v>0.28399999999999997</v>
      </c>
    </row>
    <row r="334" spans="1:10">
      <c r="B334" t="s">
        <v>131</v>
      </c>
      <c r="C334">
        <v>0</v>
      </c>
      <c r="D334">
        <v>0</v>
      </c>
      <c r="E334">
        <v>0.17599999999999999</v>
      </c>
      <c r="F334">
        <v>1.0609999999999999</v>
      </c>
      <c r="G334">
        <v>0.121</v>
      </c>
      <c r="H334">
        <v>7.0000000000000001E-3</v>
      </c>
      <c r="I334">
        <v>0.16900000000000001</v>
      </c>
      <c r="J334">
        <v>0.17899999999999999</v>
      </c>
    </row>
    <row r="335" spans="1:10">
      <c r="B335" t="s">
        <v>132</v>
      </c>
      <c r="C335">
        <v>0</v>
      </c>
      <c r="D335">
        <v>0</v>
      </c>
      <c r="E335">
        <v>0.312</v>
      </c>
      <c r="F335">
        <v>1.2729999999999999</v>
      </c>
      <c r="G335">
        <v>0.25800000000000001</v>
      </c>
      <c r="H335">
        <v>2.4E-2</v>
      </c>
      <c r="I335">
        <v>0.28799999999999998</v>
      </c>
      <c r="J335">
        <v>0.313</v>
      </c>
    </row>
    <row r="336" spans="1:10">
      <c r="B336" t="s">
        <v>133</v>
      </c>
      <c r="C336">
        <v>0</v>
      </c>
      <c r="D336">
        <v>0</v>
      </c>
      <c r="E336">
        <v>0.93400000000000005</v>
      </c>
      <c r="F336">
        <v>5.2969999999999997</v>
      </c>
      <c r="G336">
        <v>0.67200000000000004</v>
      </c>
      <c r="H336">
        <v>0.05</v>
      </c>
      <c r="I336">
        <v>0.88400000000000001</v>
      </c>
      <c r="J336">
        <v>0.94399999999999995</v>
      </c>
    </row>
    <row r="339" spans="1:10">
      <c r="A339" t="s">
        <v>159</v>
      </c>
      <c r="B339" t="s">
        <v>129</v>
      </c>
      <c r="C339" s="1">
        <v>357608</v>
      </c>
      <c r="D339">
        <v>59.8</v>
      </c>
      <c r="E339">
        <v>2.9000000000000001E-2</v>
      </c>
      <c r="F339">
        <v>0.77400000000000002</v>
      </c>
      <c r="G339">
        <v>0.21</v>
      </c>
      <c r="H339">
        <v>5.0000000000000001E-3</v>
      </c>
      <c r="I339">
        <v>2.4E-2</v>
      </c>
      <c r="J339">
        <v>2.5999999999999999E-2</v>
      </c>
    </row>
    <row r="340" spans="1:10">
      <c r="B340" t="s">
        <v>130</v>
      </c>
      <c r="C340" s="1">
        <v>607703</v>
      </c>
      <c r="D340">
        <v>60.1</v>
      </c>
      <c r="E340">
        <v>6.0999999999999999E-2</v>
      </c>
      <c r="F340">
        <v>1.2989999999999999</v>
      </c>
      <c r="G340">
        <v>0.86399999999999999</v>
      </c>
      <c r="H340">
        <v>1.0999999999999999E-2</v>
      </c>
      <c r="I340">
        <v>5.0999999999999997E-2</v>
      </c>
      <c r="J340">
        <v>5.6000000000000001E-2</v>
      </c>
    </row>
    <row r="341" spans="1:10">
      <c r="B341" t="s">
        <v>131</v>
      </c>
      <c r="C341" s="1">
        <v>372596</v>
      </c>
      <c r="D341">
        <v>59.4</v>
      </c>
      <c r="E341">
        <v>3.1E-2</v>
      </c>
      <c r="F341">
        <v>0.94099999999999995</v>
      </c>
      <c r="G341">
        <v>0.34599999999999997</v>
      </c>
      <c r="H341">
        <v>5.0000000000000001E-3</v>
      </c>
      <c r="I341">
        <v>2.5999999999999999E-2</v>
      </c>
      <c r="J341">
        <v>2.8000000000000001E-2</v>
      </c>
    </row>
    <row r="342" spans="1:10">
      <c r="B342" t="s">
        <v>132</v>
      </c>
      <c r="C342" s="1">
        <v>746591</v>
      </c>
      <c r="D342">
        <v>60.3</v>
      </c>
      <c r="E342">
        <v>5.2999999999999999E-2</v>
      </c>
      <c r="F342">
        <v>1.7709999999999999</v>
      </c>
      <c r="G342">
        <v>0.311</v>
      </c>
      <c r="H342">
        <v>7.0000000000000001E-3</v>
      </c>
      <c r="I342">
        <v>4.5999999999999999E-2</v>
      </c>
      <c r="J342">
        <v>4.8000000000000001E-2</v>
      </c>
    </row>
    <row r="343" spans="1:10">
      <c r="B343" t="s">
        <v>133</v>
      </c>
      <c r="C343" s="1">
        <v>2084498</v>
      </c>
      <c r="D343">
        <v>60</v>
      </c>
      <c r="E343">
        <v>0.17399999999999999</v>
      </c>
      <c r="F343">
        <v>4.7839999999999998</v>
      </c>
      <c r="G343">
        <v>1.732</v>
      </c>
      <c r="H343">
        <v>2.7E-2</v>
      </c>
      <c r="I343">
        <v>0.14699999999999999</v>
      </c>
      <c r="J343">
        <v>0.158</v>
      </c>
    </row>
    <row r="346" spans="1:10">
      <c r="A346" t="s">
        <v>160</v>
      </c>
      <c r="B346" t="s">
        <v>129</v>
      </c>
      <c r="C346" s="1">
        <v>705066</v>
      </c>
      <c r="D346">
        <v>29</v>
      </c>
      <c r="E346">
        <v>0.06</v>
      </c>
      <c r="F346">
        <v>1.571</v>
      </c>
      <c r="G346">
        <v>0.21099999999999999</v>
      </c>
      <c r="H346">
        <v>7.0000000000000001E-3</v>
      </c>
      <c r="I346">
        <v>5.3999999999999999E-2</v>
      </c>
      <c r="J346">
        <v>5.6000000000000001E-2</v>
      </c>
    </row>
    <row r="347" spans="1:10">
      <c r="B347" t="s">
        <v>130</v>
      </c>
      <c r="C347" s="1">
        <v>1249424</v>
      </c>
      <c r="D347">
        <v>31.7</v>
      </c>
      <c r="E347">
        <v>0.105</v>
      </c>
      <c r="F347">
        <v>3.3929999999999998</v>
      </c>
      <c r="G347">
        <v>0.39300000000000002</v>
      </c>
      <c r="H347">
        <v>0.01</v>
      </c>
      <c r="I347">
        <v>9.4E-2</v>
      </c>
      <c r="J347">
        <v>9.8000000000000004E-2</v>
      </c>
    </row>
    <row r="348" spans="1:10">
      <c r="B348" t="s">
        <v>131</v>
      </c>
      <c r="C348" s="1">
        <v>833697</v>
      </c>
      <c r="D348">
        <v>27.5</v>
      </c>
      <c r="E348">
        <v>7.5999999999999998E-2</v>
      </c>
      <c r="F348">
        <v>2.367</v>
      </c>
      <c r="G348">
        <v>0.26300000000000001</v>
      </c>
      <c r="H348">
        <v>7.0000000000000001E-3</v>
      </c>
      <c r="I348">
        <v>6.9000000000000006E-2</v>
      </c>
      <c r="J348">
        <v>7.1999999999999995E-2</v>
      </c>
    </row>
    <row r="349" spans="1:10">
      <c r="B349" t="s">
        <v>132</v>
      </c>
      <c r="C349" s="1">
        <v>830124</v>
      </c>
      <c r="D349">
        <v>31.7</v>
      </c>
      <c r="E349">
        <v>6.5000000000000002E-2</v>
      </c>
      <c r="F349">
        <v>1.851</v>
      </c>
      <c r="G349">
        <v>0.22500000000000001</v>
      </c>
      <c r="H349">
        <v>5.0000000000000001E-3</v>
      </c>
      <c r="I349">
        <v>5.8999999999999997E-2</v>
      </c>
      <c r="J349">
        <v>6.0999999999999999E-2</v>
      </c>
    </row>
    <row r="350" spans="1:10">
      <c r="A350" t="s">
        <v>182</v>
      </c>
      <c r="B350" t="s">
        <v>232</v>
      </c>
      <c r="C350" t="s">
        <v>150</v>
      </c>
      <c r="D350" t="s">
        <v>153</v>
      </c>
      <c r="E350" t="s">
        <v>183</v>
      </c>
      <c r="F350" t="s">
        <v>183</v>
      </c>
      <c r="G350" t="s">
        <v>183</v>
      </c>
      <c r="H350" t="s">
        <v>183</v>
      </c>
      <c r="I350" t="s">
        <v>183</v>
      </c>
      <c r="J350" t="s">
        <v>155</v>
      </c>
    </row>
    <row r="351" spans="1:10">
      <c r="A351" t="s">
        <v>235</v>
      </c>
      <c r="B351" t="s">
        <v>236</v>
      </c>
      <c r="C351" t="s">
        <v>237</v>
      </c>
      <c r="D351" t="s">
        <v>238</v>
      </c>
      <c r="E351" t="s">
        <v>239</v>
      </c>
      <c r="F351" t="s">
        <v>240</v>
      </c>
      <c r="G351" s="6">
        <v>0.40623842592592596</v>
      </c>
      <c r="H351" s="7">
        <v>44111</v>
      </c>
    </row>
    <row r="354" spans="1:10">
      <c r="A354" t="s">
        <v>210</v>
      </c>
    </row>
    <row r="355" spans="1:10">
      <c r="A355" t="s">
        <v>144</v>
      </c>
    </row>
    <row r="357" spans="1:10">
      <c r="A357" t="s">
        <v>221</v>
      </c>
      <c r="B357" t="s">
        <v>222</v>
      </c>
      <c r="C357" t="s">
        <v>223</v>
      </c>
      <c r="D357" t="s">
        <v>224</v>
      </c>
      <c r="E357" t="s">
        <v>225</v>
      </c>
    </row>
    <row r="358" spans="1:10">
      <c r="A358" t="s">
        <v>215</v>
      </c>
      <c r="B358" t="s">
        <v>226</v>
      </c>
      <c r="C358" t="s">
        <v>227</v>
      </c>
      <c r="D358" t="s">
        <v>228</v>
      </c>
      <c r="E358" t="s">
        <v>229</v>
      </c>
      <c r="F358" t="s">
        <v>230</v>
      </c>
      <c r="G358" t="s">
        <v>231</v>
      </c>
    </row>
    <row r="359" spans="1:10">
      <c r="A359" t="s">
        <v>182</v>
      </c>
      <c r="B359" t="s">
        <v>232</v>
      </c>
      <c r="C359" t="s">
        <v>150</v>
      </c>
      <c r="D359" t="s">
        <v>153</v>
      </c>
      <c r="E359" t="s">
        <v>183</v>
      </c>
      <c r="F359" t="s">
        <v>183</v>
      </c>
      <c r="G359" t="s">
        <v>183</v>
      </c>
      <c r="H359" t="s">
        <v>183</v>
      </c>
      <c r="I359" t="s">
        <v>183</v>
      </c>
      <c r="J359" t="s">
        <v>155</v>
      </c>
    </row>
    <row r="360" spans="1:10">
      <c r="A360" t="s">
        <v>92</v>
      </c>
      <c r="B360" t="s">
        <v>126</v>
      </c>
      <c r="C360" t="s">
        <v>40</v>
      </c>
      <c r="D360" t="s">
        <v>104</v>
      </c>
    </row>
    <row r="361" spans="1:10">
      <c r="A361" t="s">
        <v>105</v>
      </c>
      <c r="B361" t="s">
        <v>128</v>
      </c>
      <c r="C361" t="s">
        <v>36</v>
      </c>
      <c r="D361" t="s">
        <v>106</v>
      </c>
      <c r="E361" t="s">
        <v>43</v>
      </c>
      <c r="F361" t="s">
        <v>35</v>
      </c>
      <c r="G361" t="s">
        <v>44</v>
      </c>
      <c r="H361" t="s">
        <v>45</v>
      </c>
      <c r="I361" t="s">
        <v>46</v>
      </c>
      <c r="J361" t="s">
        <v>0</v>
      </c>
    </row>
    <row r="362" spans="1:10">
      <c r="A362" t="s">
        <v>182</v>
      </c>
      <c r="B362" t="s">
        <v>232</v>
      </c>
      <c r="C362" t="s">
        <v>150</v>
      </c>
      <c r="D362" t="s">
        <v>153</v>
      </c>
      <c r="E362" t="s">
        <v>183</v>
      </c>
      <c r="F362" t="s">
        <v>183</v>
      </c>
      <c r="G362" t="s">
        <v>183</v>
      </c>
      <c r="H362" t="s">
        <v>183</v>
      </c>
      <c r="I362" t="s">
        <v>183</v>
      </c>
      <c r="J362" t="s">
        <v>155</v>
      </c>
    </row>
    <row r="364" spans="1:10">
      <c r="B364" t="s">
        <v>133</v>
      </c>
      <c r="C364" s="1">
        <v>3618311</v>
      </c>
      <c r="D364">
        <v>30.1</v>
      </c>
      <c r="E364">
        <v>0.30499999999999999</v>
      </c>
      <c r="F364">
        <v>9.1820000000000004</v>
      </c>
      <c r="G364">
        <v>1.093</v>
      </c>
      <c r="H364">
        <v>0.03</v>
      </c>
      <c r="I364">
        <v>0.27600000000000002</v>
      </c>
      <c r="J364">
        <v>0.28799999999999998</v>
      </c>
    </row>
    <row r="367" spans="1:10">
      <c r="A367" t="s">
        <v>161</v>
      </c>
      <c r="B367" t="s">
        <v>129</v>
      </c>
      <c r="C367" s="1">
        <v>16778</v>
      </c>
      <c r="D367">
        <v>57.4</v>
      </c>
      <c r="E367">
        <v>1E-3</v>
      </c>
      <c r="F367">
        <v>3.3000000000000002E-2</v>
      </c>
      <c r="G367">
        <v>8.9999999999999993E-3</v>
      </c>
      <c r="H367">
        <v>0</v>
      </c>
      <c r="I367">
        <v>1E-3</v>
      </c>
      <c r="J367">
        <v>1E-3</v>
      </c>
    </row>
    <row r="368" spans="1:10">
      <c r="B368" t="s">
        <v>130</v>
      </c>
      <c r="C368" s="1">
        <v>29579</v>
      </c>
      <c r="D368">
        <v>57.8</v>
      </c>
      <c r="E368">
        <v>3.0000000000000001E-3</v>
      </c>
      <c r="F368">
        <v>5.7000000000000002E-2</v>
      </c>
      <c r="G368">
        <v>4.1000000000000002E-2</v>
      </c>
      <c r="H368">
        <v>1E-3</v>
      </c>
      <c r="I368">
        <v>2E-3</v>
      </c>
      <c r="J368">
        <v>3.0000000000000001E-3</v>
      </c>
    </row>
    <row r="369" spans="1:10">
      <c r="B369" t="s">
        <v>131</v>
      </c>
      <c r="C369" s="1">
        <v>18468</v>
      </c>
      <c r="D369">
        <v>57.4</v>
      </c>
      <c r="E369">
        <v>1E-3</v>
      </c>
      <c r="F369">
        <v>4.2000000000000003E-2</v>
      </c>
      <c r="G369">
        <v>1.6E-2</v>
      </c>
      <c r="H369">
        <v>0</v>
      </c>
      <c r="I369">
        <v>1E-3</v>
      </c>
      <c r="J369">
        <v>1E-3</v>
      </c>
    </row>
    <row r="370" spans="1:10">
      <c r="B370" t="s">
        <v>132</v>
      </c>
      <c r="C370" s="1">
        <v>37020</v>
      </c>
      <c r="D370">
        <v>57.8</v>
      </c>
      <c r="E370">
        <v>3.0000000000000001E-3</v>
      </c>
      <c r="F370">
        <v>7.8E-2</v>
      </c>
      <c r="G370">
        <v>1.4E-2</v>
      </c>
      <c r="H370">
        <v>0</v>
      </c>
      <c r="I370">
        <v>2E-3</v>
      </c>
      <c r="J370">
        <v>2E-3</v>
      </c>
    </row>
    <row r="371" spans="1:10">
      <c r="B371" t="s">
        <v>133</v>
      </c>
      <c r="C371" s="1">
        <v>101843</v>
      </c>
      <c r="D371">
        <v>57.6</v>
      </c>
      <c r="E371">
        <v>8.0000000000000002E-3</v>
      </c>
      <c r="F371">
        <v>0.21</v>
      </c>
      <c r="G371">
        <v>8.1000000000000003E-2</v>
      </c>
      <c r="H371">
        <v>1E-3</v>
      </c>
      <c r="I371">
        <v>7.0000000000000001E-3</v>
      </c>
      <c r="J371">
        <v>8.0000000000000002E-3</v>
      </c>
    </row>
    <row r="374" spans="1:10">
      <c r="A374" t="s">
        <v>162</v>
      </c>
      <c r="B374" t="s">
        <v>129</v>
      </c>
      <c r="C374" s="1">
        <v>27901</v>
      </c>
      <c r="D374">
        <v>27.3</v>
      </c>
      <c r="E374">
        <v>2E-3</v>
      </c>
      <c r="F374">
        <v>6.6000000000000003E-2</v>
      </c>
      <c r="G374">
        <v>7.0000000000000001E-3</v>
      </c>
      <c r="H374">
        <v>0</v>
      </c>
      <c r="I374">
        <v>2E-3</v>
      </c>
      <c r="J374">
        <v>2E-3</v>
      </c>
    </row>
    <row r="375" spans="1:10">
      <c r="B375" t="s">
        <v>130</v>
      </c>
      <c r="C375" s="1">
        <v>54469</v>
      </c>
      <c r="D375">
        <v>28.3</v>
      </c>
      <c r="E375">
        <v>5.0000000000000001E-3</v>
      </c>
      <c r="F375">
        <v>0.16</v>
      </c>
      <c r="G375">
        <v>1.4999999999999999E-2</v>
      </c>
      <c r="H375">
        <v>0</v>
      </c>
      <c r="I375">
        <v>4.0000000000000001E-3</v>
      </c>
      <c r="J375">
        <v>4.0000000000000001E-3</v>
      </c>
    </row>
    <row r="376" spans="1:10">
      <c r="B376" t="s">
        <v>131</v>
      </c>
      <c r="C376" s="1">
        <v>38444</v>
      </c>
      <c r="D376">
        <v>26.9</v>
      </c>
      <c r="E376">
        <v>3.0000000000000001E-3</v>
      </c>
      <c r="F376">
        <v>0.11600000000000001</v>
      </c>
      <c r="G376">
        <v>8.9999999999999993E-3</v>
      </c>
      <c r="H376">
        <v>0</v>
      </c>
      <c r="I376">
        <v>3.0000000000000001E-3</v>
      </c>
      <c r="J376">
        <v>3.0000000000000001E-3</v>
      </c>
    </row>
    <row r="377" spans="1:10">
      <c r="B377" t="s">
        <v>132</v>
      </c>
      <c r="C377" s="1">
        <v>35715</v>
      </c>
      <c r="D377">
        <v>28.8</v>
      </c>
      <c r="E377">
        <v>3.0000000000000001E-3</v>
      </c>
      <c r="F377">
        <v>8.5000000000000006E-2</v>
      </c>
      <c r="G377">
        <v>8.0000000000000002E-3</v>
      </c>
      <c r="H377">
        <v>0</v>
      </c>
      <c r="I377">
        <v>3.0000000000000001E-3</v>
      </c>
      <c r="J377">
        <v>3.0000000000000001E-3</v>
      </c>
    </row>
    <row r="378" spans="1:10">
      <c r="B378" t="s">
        <v>133</v>
      </c>
      <c r="C378" s="1">
        <v>156530</v>
      </c>
      <c r="D378">
        <v>27.9</v>
      </c>
      <c r="E378">
        <v>1.2999999999999999E-2</v>
      </c>
      <c r="F378">
        <v>0.42699999999999999</v>
      </c>
      <c r="G378">
        <v>0.04</v>
      </c>
      <c r="H378">
        <v>1E-3</v>
      </c>
      <c r="I378">
        <v>1.2E-2</v>
      </c>
      <c r="J378">
        <v>1.2999999999999999E-2</v>
      </c>
    </row>
    <row r="379" spans="1:10">
      <c r="C379" t="s">
        <v>233</v>
      </c>
      <c r="D379" t="s">
        <v>234</v>
      </c>
      <c r="E379" t="s">
        <v>184</v>
      </c>
      <c r="F379" t="s">
        <v>184</v>
      </c>
      <c r="G379" t="s">
        <v>184</v>
      </c>
      <c r="H379" t="s">
        <v>184</v>
      </c>
      <c r="I379" t="s">
        <v>184</v>
      </c>
      <c r="J379" t="s">
        <v>135</v>
      </c>
    </row>
    <row r="381" spans="1:10">
      <c r="A381" t="s">
        <v>188</v>
      </c>
      <c r="B381" t="s">
        <v>129</v>
      </c>
      <c r="C381" s="1">
        <v>1107353</v>
      </c>
      <c r="D381">
        <v>35.1</v>
      </c>
      <c r="E381">
        <v>0.26200000000000001</v>
      </c>
      <c r="F381">
        <v>3.7320000000000002</v>
      </c>
      <c r="G381">
        <v>0.53900000000000003</v>
      </c>
      <c r="H381">
        <v>2.1000000000000001E-2</v>
      </c>
      <c r="I381">
        <v>0.24099999999999999</v>
      </c>
      <c r="J381">
        <v>0.254</v>
      </c>
    </row>
    <row r="382" spans="1:10">
      <c r="B382" t="s">
        <v>130</v>
      </c>
      <c r="C382" s="1">
        <v>1941174</v>
      </c>
      <c r="D382">
        <v>37.299999999999997</v>
      </c>
      <c r="E382">
        <v>0.45200000000000001</v>
      </c>
      <c r="F382">
        <v>6.5830000000000002</v>
      </c>
      <c r="G382">
        <v>1.504</v>
      </c>
      <c r="H382">
        <v>3.3000000000000002E-2</v>
      </c>
      <c r="I382">
        <v>0.41899999999999998</v>
      </c>
      <c r="J382">
        <v>0.44600000000000001</v>
      </c>
    </row>
    <row r="383" spans="1:10">
      <c r="B383" t="s">
        <v>131</v>
      </c>
      <c r="C383" s="1">
        <v>1263204</v>
      </c>
      <c r="D383">
        <v>33</v>
      </c>
      <c r="E383">
        <v>0.28799999999999998</v>
      </c>
      <c r="F383">
        <v>4.5270000000000001</v>
      </c>
      <c r="G383">
        <v>0.75600000000000001</v>
      </c>
      <c r="H383">
        <v>0.02</v>
      </c>
      <c r="I383">
        <v>0.26800000000000002</v>
      </c>
      <c r="J383">
        <v>0.28399999999999997</v>
      </c>
    </row>
    <row r="384" spans="1:10">
      <c r="B384" t="s">
        <v>132</v>
      </c>
      <c r="C384" s="1">
        <v>1649450</v>
      </c>
      <c r="D384">
        <v>40.799999999999997</v>
      </c>
      <c r="E384">
        <v>0.434</v>
      </c>
      <c r="F384">
        <v>5.0590000000000002</v>
      </c>
      <c r="G384">
        <v>0.81699999999999995</v>
      </c>
      <c r="H384">
        <v>3.5999999999999997E-2</v>
      </c>
      <c r="I384">
        <v>0.39800000000000002</v>
      </c>
      <c r="J384">
        <v>0.42699999999999999</v>
      </c>
    </row>
    <row r="385" spans="1:10">
      <c r="B385" t="s">
        <v>133</v>
      </c>
      <c r="C385" s="1">
        <v>5961181</v>
      </c>
      <c r="D385">
        <v>36.700000000000003</v>
      </c>
      <c r="E385">
        <v>1.4350000000000001</v>
      </c>
      <c r="F385">
        <v>19.899999999999999</v>
      </c>
      <c r="G385">
        <v>3.617</v>
      </c>
      <c r="H385">
        <v>0.11</v>
      </c>
      <c r="I385">
        <v>1.3260000000000001</v>
      </c>
      <c r="J385">
        <v>1.411</v>
      </c>
    </row>
    <row r="386" spans="1:10">
      <c r="C386" t="s">
        <v>233</v>
      </c>
      <c r="D386" t="s">
        <v>234</v>
      </c>
      <c r="E386" t="s">
        <v>184</v>
      </c>
      <c r="F386" t="s">
        <v>184</v>
      </c>
      <c r="G386" t="s">
        <v>184</v>
      </c>
      <c r="H386" t="s">
        <v>184</v>
      </c>
      <c r="I386" t="s">
        <v>184</v>
      </c>
      <c r="J386" t="s">
        <v>135</v>
      </c>
    </row>
    <row r="389" spans="1:10">
      <c r="A389" t="s">
        <v>168</v>
      </c>
    </row>
    <row r="391" spans="1:10">
      <c r="A391" t="s">
        <v>75</v>
      </c>
      <c r="B391" t="s">
        <v>129</v>
      </c>
      <c r="C391">
        <v>0</v>
      </c>
      <c r="D391">
        <v>0</v>
      </c>
      <c r="E391">
        <v>0.746</v>
      </c>
      <c r="F391">
        <v>5.4470000000000001</v>
      </c>
      <c r="G391">
        <v>0.42199999999999999</v>
      </c>
      <c r="H391">
        <v>3.3000000000000002E-2</v>
      </c>
      <c r="I391">
        <v>0.71299999999999997</v>
      </c>
      <c r="J391">
        <v>0.75</v>
      </c>
    </row>
    <row r="392" spans="1:10">
      <c r="B392" t="s">
        <v>130</v>
      </c>
      <c r="C392">
        <v>0</v>
      </c>
      <c r="D392">
        <v>0</v>
      </c>
      <c r="E392">
        <v>1.28</v>
      </c>
      <c r="F392">
        <v>7.4850000000000003</v>
      </c>
      <c r="G392">
        <v>0.83599999999999997</v>
      </c>
      <c r="H392">
        <v>4.4999999999999998E-2</v>
      </c>
      <c r="I392">
        <v>1.2350000000000001</v>
      </c>
      <c r="J392">
        <v>1.3129999999999999</v>
      </c>
    </row>
    <row r="393" spans="1:10">
      <c r="B393" t="s">
        <v>131</v>
      </c>
      <c r="C393">
        <v>0</v>
      </c>
      <c r="D393">
        <v>0</v>
      </c>
      <c r="E393">
        <v>0.81799999999999995</v>
      </c>
      <c r="F393">
        <v>4.875</v>
      </c>
      <c r="G393">
        <v>0.54</v>
      </c>
      <c r="H393">
        <v>3.1E-2</v>
      </c>
      <c r="I393">
        <v>0.78700000000000003</v>
      </c>
      <c r="J393">
        <v>0.83299999999999996</v>
      </c>
    </row>
    <row r="394" spans="1:10">
      <c r="B394" t="s">
        <v>132</v>
      </c>
      <c r="C394">
        <v>0</v>
      </c>
      <c r="D394">
        <v>0</v>
      </c>
      <c r="E394">
        <v>1.4039999999999999</v>
      </c>
      <c r="F394">
        <v>5.57</v>
      </c>
      <c r="G394">
        <v>1.0049999999999999</v>
      </c>
      <c r="H394">
        <v>8.4000000000000005E-2</v>
      </c>
      <c r="I394">
        <v>1.32</v>
      </c>
      <c r="J394">
        <v>1.43</v>
      </c>
    </row>
    <row r="395" spans="1:10">
      <c r="B395" t="s">
        <v>133</v>
      </c>
      <c r="C395">
        <v>0</v>
      </c>
      <c r="D395">
        <v>0</v>
      </c>
      <c r="E395">
        <v>4.2480000000000002</v>
      </c>
      <c r="F395">
        <v>23.376999999999999</v>
      </c>
      <c r="G395">
        <v>2.8029999999999999</v>
      </c>
      <c r="H395">
        <v>0.193</v>
      </c>
      <c r="I395">
        <v>4.0549999999999997</v>
      </c>
      <c r="J395">
        <v>4.3250000000000002</v>
      </c>
    </row>
    <row r="398" spans="1:10">
      <c r="A398" t="s">
        <v>159</v>
      </c>
      <c r="B398" t="s">
        <v>129</v>
      </c>
      <c r="C398" s="1">
        <v>2078341</v>
      </c>
      <c r="D398">
        <v>53.5</v>
      </c>
      <c r="E398">
        <v>0.14699999999999999</v>
      </c>
      <c r="F398">
        <v>7.2919999999999998</v>
      </c>
      <c r="G398">
        <v>1.0169999999999999</v>
      </c>
      <c r="H398">
        <v>1.9E-2</v>
      </c>
      <c r="I398">
        <v>0.128</v>
      </c>
      <c r="J398">
        <v>0.13200000000000001</v>
      </c>
    </row>
    <row r="399" spans="1:10">
      <c r="B399" t="s">
        <v>130</v>
      </c>
      <c r="C399" s="1">
        <v>3682225</v>
      </c>
      <c r="D399">
        <v>61.8</v>
      </c>
      <c r="E399">
        <v>0.26</v>
      </c>
      <c r="F399">
        <v>15.103</v>
      </c>
      <c r="G399">
        <v>1.93</v>
      </c>
      <c r="H399">
        <v>3.5000000000000003E-2</v>
      </c>
      <c r="I399">
        <v>0.22500000000000001</v>
      </c>
      <c r="J399">
        <v>0.23</v>
      </c>
    </row>
    <row r="400" spans="1:10">
      <c r="B400" t="s">
        <v>131</v>
      </c>
      <c r="C400" s="1">
        <v>2401572</v>
      </c>
      <c r="D400">
        <v>51.9</v>
      </c>
      <c r="E400">
        <v>0.17499999999999999</v>
      </c>
      <c r="F400">
        <v>9.8989999999999991</v>
      </c>
      <c r="G400">
        <v>1.1339999999999999</v>
      </c>
      <c r="H400">
        <v>2.1999999999999999E-2</v>
      </c>
      <c r="I400">
        <v>0.154</v>
      </c>
      <c r="J400">
        <v>0.158</v>
      </c>
    </row>
    <row r="401" spans="1:10">
      <c r="B401" t="s">
        <v>132</v>
      </c>
      <c r="C401" s="1">
        <v>2968230</v>
      </c>
      <c r="D401">
        <v>60.1</v>
      </c>
      <c r="E401">
        <v>0.20699999999999999</v>
      </c>
      <c r="F401">
        <v>10.25</v>
      </c>
      <c r="G401">
        <v>1.5349999999999999</v>
      </c>
      <c r="H401">
        <v>2.9000000000000001E-2</v>
      </c>
      <c r="I401">
        <v>0.17799999999999999</v>
      </c>
      <c r="J401">
        <v>0.183</v>
      </c>
    </row>
    <row r="402" spans="1:10">
      <c r="B402" t="s">
        <v>133</v>
      </c>
      <c r="C402" s="1">
        <v>11130369</v>
      </c>
      <c r="D402">
        <v>57.3</v>
      </c>
      <c r="E402">
        <v>0.78900000000000003</v>
      </c>
      <c r="F402">
        <v>42.545000000000002</v>
      </c>
      <c r="G402">
        <v>5.6159999999999997</v>
      </c>
      <c r="H402">
        <v>0.105</v>
      </c>
      <c r="I402">
        <v>0.68400000000000005</v>
      </c>
      <c r="J402">
        <v>0.70299999999999996</v>
      </c>
    </row>
    <row r="403" spans="1:10">
      <c r="A403" t="s">
        <v>182</v>
      </c>
      <c r="B403" t="s">
        <v>232</v>
      </c>
      <c r="C403" t="s">
        <v>150</v>
      </c>
      <c r="D403" t="s">
        <v>153</v>
      </c>
      <c r="E403" t="s">
        <v>183</v>
      </c>
      <c r="F403" t="s">
        <v>183</v>
      </c>
      <c r="G403" t="s">
        <v>183</v>
      </c>
      <c r="H403" t="s">
        <v>183</v>
      </c>
      <c r="I403" t="s">
        <v>183</v>
      </c>
      <c r="J403" t="s">
        <v>155</v>
      </c>
    </row>
    <row r="404" spans="1:10">
      <c r="A404" t="s">
        <v>235</v>
      </c>
      <c r="B404" t="s">
        <v>236</v>
      </c>
      <c r="C404" t="s">
        <v>237</v>
      </c>
      <c r="D404" t="s">
        <v>238</v>
      </c>
      <c r="E404" t="s">
        <v>239</v>
      </c>
      <c r="F404" t="s">
        <v>240</v>
      </c>
      <c r="G404" s="6">
        <v>0.40623842592592596</v>
      </c>
      <c r="H404" s="7">
        <v>44111</v>
      </c>
    </row>
    <row r="407" spans="1:10">
      <c r="A407" t="s">
        <v>210</v>
      </c>
    </row>
    <row r="408" spans="1:10">
      <c r="A408" t="s">
        <v>144</v>
      </c>
    </row>
    <row r="410" spans="1:10">
      <c r="A410" t="s">
        <v>221</v>
      </c>
      <c r="B410" t="s">
        <v>222</v>
      </c>
      <c r="C410" t="s">
        <v>223</v>
      </c>
      <c r="D410" t="s">
        <v>224</v>
      </c>
      <c r="E410" t="s">
        <v>225</v>
      </c>
    </row>
    <row r="411" spans="1:10">
      <c r="A411" t="s">
        <v>215</v>
      </c>
      <c r="B411" t="s">
        <v>226</v>
      </c>
      <c r="C411" t="s">
        <v>227</v>
      </c>
      <c r="D411" t="s">
        <v>228</v>
      </c>
      <c r="E411" t="s">
        <v>229</v>
      </c>
      <c r="F411" t="s">
        <v>230</v>
      </c>
      <c r="G411" t="s">
        <v>231</v>
      </c>
    </row>
    <row r="412" spans="1:10">
      <c r="A412" t="s">
        <v>182</v>
      </c>
      <c r="B412" t="s">
        <v>232</v>
      </c>
      <c r="C412" t="s">
        <v>150</v>
      </c>
      <c r="D412" t="s">
        <v>153</v>
      </c>
      <c r="E412" t="s">
        <v>183</v>
      </c>
      <c r="F412" t="s">
        <v>183</v>
      </c>
      <c r="G412" t="s">
        <v>183</v>
      </c>
      <c r="H412" t="s">
        <v>183</v>
      </c>
      <c r="I412" t="s">
        <v>183</v>
      </c>
      <c r="J412" t="s">
        <v>155</v>
      </c>
    </row>
    <row r="413" spans="1:10">
      <c r="A413" t="s">
        <v>92</v>
      </c>
      <c r="B413" t="s">
        <v>126</v>
      </c>
      <c r="C413" t="s">
        <v>40</v>
      </c>
      <c r="D413" t="s">
        <v>104</v>
      </c>
    </row>
    <row r="414" spans="1:10">
      <c r="A414" t="s">
        <v>105</v>
      </c>
      <c r="B414" t="s">
        <v>128</v>
      </c>
      <c r="C414" t="s">
        <v>36</v>
      </c>
      <c r="D414" t="s">
        <v>106</v>
      </c>
      <c r="E414" t="s">
        <v>43</v>
      </c>
      <c r="F414" t="s">
        <v>35</v>
      </c>
      <c r="G414" t="s">
        <v>44</v>
      </c>
      <c r="H414" t="s">
        <v>45</v>
      </c>
      <c r="I414" t="s">
        <v>46</v>
      </c>
      <c r="J414" t="s">
        <v>0</v>
      </c>
    </row>
    <row r="415" spans="1:10">
      <c r="A415" t="s">
        <v>182</v>
      </c>
      <c r="B415" t="s">
        <v>232</v>
      </c>
      <c r="C415" t="s">
        <v>150</v>
      </c>
      <c r="D415" t="s">
        <v>153</v>
      </c>
      <c r="E415" t="s">
        <v>183</v>
      </c>
      <c r="F415" t="s">
        <v>183</v>
      </c>
      <c r="G415" t="s">
        <v>183</v>
      </c>
      <c r="H415" t="s">
        <v>183</v>
      </c>
      <c r="I415" t="s">
        <v>183</v>
      </c>
      <c r="J415" t="s">
        <v>155</v>
      </c>
    </row>
    <row r="419" spans="1:10">
      <c r="A419" t="s">
        <v>160</v>
      </c>
      <c r="B419" t="s">
        <v>129</v>
      </c>
      <c r="C419" s="1">
        <v>1867468</v>
      </c>
      <c r="D419">
        <v>20.7</v>
      </c>
      <c r="E419">
        <v>0.18</v>
      </c>
      <c r="F419">
        <v>4.7969999999999997</v>
      </c>
      <c r="G419">
        <v>0.61099999999999999</v>
      </c>
      <c r="H419">
        <v>0.02</v>
      </c>
      <c r="I419">
        <v>0.159</v>
      </c>
      <c r="J419">
        <v>0.16800000000000001</v>
      </c>
    </row>
    <row r="420" spans="1:10">
      <c r="B420" t="s">
        <v>130</v>
      </c>
      <c r="C420" s="1">
        <v>3525605</v>
      </c>
      <c r="D420">
        <v>24.9</v>
      </c>
      <c r="E420">
        <v>0.33100000000000002</v>
      </c>
      <c r="F420">
        <v>10.034000000000001</v>
      </c>
      <c r="G420">
        <v>1.411</v>
      </c>
      <c r="H420">
        <v>0.04</v>
      </c>
      <c r="I420">
        <v>0.29099999999999998</v>
      </c>
      <c r="J420">
        <v>0.308</v>
      </c>
    </row>
    <row r="421" spans="1:10">
      <c r="B421" t="s">
        <v>131</v>
      </c>
      <c r="C421" s="1">
        <v>2050423</v>
      </c>
      <c r="D421">
        <v>20.7</v>
      </c>
      <c r="E421">
        <v>0.19400000000000001</v>
      </c>
      <c r="F421">
        <v>6.181</v>
      </c>
      <c r="G421">
        <v>0.67300000000000004</v>
      </c>
      <c r="H421">
        <v>1.9E-2</v>
      </c>
      <c r="I421">
        <v>0.17499999999999999</v>
      </c>
      <c r="J421">
        <v>0.184</v>
      </c>
    </row>
    <row r="422" spans="1:10">
      <c r="B422" t="s">
        <v>132</v>
      </c>
      <c r="C422" s="1">
        <v>2655106</v>
      </c>
      <c r="D422">
        <v>26.1</v>
      </c>
      <c r="E422">
        <v>0.20200000000000001</v>
      </c>
      <c r="F422">
        <v>6.3280000000000003</v>
      </c>
      <c r="G422">
        <v>0.71099999999999997</v>
      </c>
      <c r="H422">
        <v>1.7999999999999999E-2</v>
      </c>
      <c r="I422">
        <v>0.184</v>
      </c>
      <c r="J422">
        <v>0.192</v>
      </c>
    </row>
    <row r="423" spans="1:10">
      <c r="B423" t="s">
        <v>133</v>
      </c>
      <c r="C423" s="1">
        <v>10098601</v>
      </c>
      <c r="D423">
        <v>23.3</v>
      </c>
      <c r="E423">
        <v>0.90600000000000003</v>
      </c>
      <c r="F423">
        <v>27.338999999999999</v>
      </c>
      <c r="G423">
        <v>3.4060000000000001</v>
      </c>
      <c r="H423">
        <v>9.7000000000000003E-2</v>
      </c>
      <c r="I423">
        <v>0.80900000000000005</v>
      </c>
      <c r="J423">
        <v>0.85299999999999998</v>
      </c>
    </row>
    <row r="426" spans="1:10">
      <c r="A426" t="s">
        <v>161</v>
      </c>
      <c r="B426" t="s">
        <v>129</v>
      </c>
      <c r="C426" s="1">
        <v>338104</v>
      </c>
      <c r="D426">
        <v>44.2</v>
      </c>
      <c r="E426">
        <v>2.9000000000000001E-2</v>
      </c>
      <c r="F426">
        <v>1.591</v>
      </c>
      <c r="G426">
        <v>0.16400000000000001</v>
      </c>
      <c r="H426">
        <v>4.0000000000000001E-3</v>
      </c>
      <c r="I426">
        <v>2.4E-2</v>
      </c>
      <c r="J426">
        <v>2.5000000000000001E-2</v>
      </c>
    </row>
    <row r="427" spans="1:10">
      <c r="B427" t="s">
        <v>130</v>
      </c>
      <c r="C427" s="1">
        <v>507984</v>
      </c>
      <c r="D427">
        <v>50.4</v>
      </c>
      <c r="E427">
        <v>4.5999999999999999E-2</v>
      </c>
      <c r="F427">
        <v>2.6909999999999998</v>
      </c>
      <c r="G427">
        <v>0.33100000000000002</v>
      </c>
      <c r="H427">
        <v>7.0000000000000001E-3</v>
      </c>
      <c r="I427">
        <v>3.9E-2</v>
      </c>
      <c r="J427">
        <v>0.04</v>
      </c>
    </row>
    <row r="428" spans="1:10">
      <c r="B428" t="s">
        <v>131</v>
      </c>
      <c r="C428" s="1">
        <v>285237</v>
      </c>
      <c r="D428">
        <v>42.2</v>
      </c>
      <c r="E428">
        <v>2.4E-2</v>
      </c>
      <c r="F428">
        <v>1.4790000000000001</v>
      </c>
      <c r="G428">
        <v>0.14399999999999999</v>
      </c>
      <c r="H428">
        <v>3.0000000000000001E-3</v>
      </c>
      <c r="I428">
        <v>2.1000000000000001E-2</v>
      </c>
      <c r="J428">
        <v>2.1000000000000001E-2</v>
      </c>
    </row>
    <row r="429" spans="1:10">
      <c r="B429" t="s">
        <v>132</v>
      </c>
      <c r="C429" s="1">
        <v>428756</v>
      </c>
      <c r="D429">
        <v>49.6</v>
      </c>
      <c r="E429">
        <v>3.2000000000000001E-2</v>
      </c>
      <c r="F429">
        <v>1.986</v>
      </c>
      <c r="G429">
        <v>0.19900000000000001</v>
      </c>
      <c r="H429">
        <v>4.0000000000000001E-3</v>
      </c>
      <c r="I429">
        <v>2.8000000000000001E-2</v>
      </c>
      <c r="J429">
        <v>2.9000000000000001E-2</v>
      </c>
    </row>
    <row r="430" spans="1:10">
      <c r="B430" t="s">
        <v>133</v>
      </c>
      <c r="C430" s="1">
        <v>1560080</v>
      </c>
      <c r="D430">
        <v>47.1</v>
      </c>
      <c r="E430">
        <v>0.13100000000000001</v>
      </c>
      <c r="F430">
        <v>7.7460000000000004</v>
      </c>
      <c r="G430">
        <v>0.83899999999999997</v>
      </c>
      <c r="H430">
        <v>1.9E-2</v>
      </c>
      <c r="I430">
        <v>0.112</v>
      </c>
      <c r="J430">
        <v>0.115</v>
      </c>
    </row>
    <row r="433" spans="1:10">
      <c r="A433" t="s">
        <v>162</v>
      </c>
      <c r="B433" t="s">
        <v>129</v>
      </c>
      <c r="C433" s="1">
        <v>692902</v>
      </c>
      <c r="D433">
        <v>18</v>
      </c>
      <c r="E433">
        <v>7.6999999999999999E-2</v>
      </c>
      <c r="F433">
        <v>1.8620000000000001</v>
      </c>
      <c r="G433">
        <v>0.27800000000000002</v>
      </c>
      <c r="H433">
        <v>8.9999999999999993E-3</v>
      </c>
      <c r="I433">
        <v>6.8000000000000005E-2</v>
      </c>
      <c r="J433">
        <v>7.1999999999999995E-2</v>
      </c>
    </row>
    <row r="434" spans="1:10">
      <c r="B434" t="s">
        <v>130</v>
      </c>
      <c r="C434" s="1">
        <v>1305866</v>
      </c>
      <c r="D434">
        <v>22.4</v>
      </c>
      <c r="E434">
        <v>0.13800000000000001</v>
      </c>
      <c r="F434">
        <v>3.8330000000000002</v>
      </c>
      <c r="G434">
        <v>0.61899999999999999</v>
      </c>
      <c r="H434">
        <v>1.7000000000000001E-2</v>
      </c>
      <c r="I434">
        <v>0.121</v>
      </c>
      <c r="J434">
        <v>0.128</v>
      </c>
    </row>
    <row r="435" spans="1:10">
      <c r="B435" t="s">
        <v>131</v>
      </c>
      <c r="C435" s="1">
        <v>751232</v>
      </c>
      <c r="D435">
        <v>17.8</v>
      </c>
      <c r="E435">
        <v>8.2000000000000003E-2</v>
      </c>
      <c r="F435">
        <v>2.37</v>
      </c>
      <c r="G435">
        <v>0.29899999999999999</v>
      </c>
      <c r="H435">
        <v>8.0000000000000002E-3</v>
      </c>
      <c r="I435">
        <v>7.3999999999999996E-2</v>
      </c>
      <c r="J435">
        <v>7.8E-2</v>
      </c>
    </row>
    <row r="436" spans="1:10">
      <c r="B436" t="s">
        <v>132</v>
      </c>
      <c r="C436" s="1">
        <v>1014119</v>
      </c>
      <c r="D436">
        <v>23.9</v>
      </c>
      <c r="E436">
        <v>8.4000000000000005E-2</v>
      </c>
      <c r="F436">
        <v>2.472</v>
      </c>
      <c r="G436">
        <v>0.313</v>
      </c>
      <c r="H436">
        <v>8.0000000000000002E-3</v>
      </c>
      <c r="I436">
        <v>7.4999999999999997E-2</v>
      </c>
      <c r="J436">
        <v>0.08</v>
      </c>
    </row>
    <row r="437" spans="1:10">
      <c r="B437" t="s">
        <v>133</v>
      </c>
      <c r="C437" s="1">
        <v>3764119</v>
      </c>
      <c r="D437">
        <v>20.7</v>
      </c>
      <c r="E437">
        <v>0.38</v>
      </c>
      <c r="F437">
        <v>10.538</v>
      </c>
      <c r="G437">
        <v>1.5089999999999999</v>
      </c>
      <c r="H437">
        <v>4.2000000000000003E-2</v>
      </c>
      <c r="I437">
        <v>0.33800000000000002</v>
      </c>
      <c r="J437">
        <v>0.35899999999999999</v>
      </c>
    </row>
    <row r="438" spans="1:10">
      <c r="C438" t="s">
        <v>233</v>
      </c>
      <c r="D438" t="s">
        <v>234</v>
      </c>
      <c r="E438" t="s">
        <v>184</v>
      </c>
      <c r="F438" t="s">
        <v>184</v>
      </c>
      <c r="G438" t="s">
        <v>184</v>
      </c>
      <c r="H438" t="s">
        <v>184</v>
      </c>
      <c r="I438" t="s">
        <v>184</v>
      </c>
      <c r="J438" t="s">
        <v>135</v>
      </c>
    </row>
    <row r="440" spans="1:10">
      <c r="A440" t="s">
        <v>188</v>
      </c>
      <c r="B440" t="s">
        <v>129</v>
      </c>
      <c r="C440" s="1">
        <v>4976815</v>
      </c>
      <c r="D440">
        <v>28.4</v>
      </c>
      <c r="E440">
        <v>1.1779999999999999</v>
      </c>
      <c r="F440">
        <v>20.989000000000001</v>
      </c>
      <c r="G440">
        <v>2.492</v>
      </c>
      <c r="H440">
        <v>8.5000000000000006E-2</v>
      </c>
      <c r="I440">
        <v>1.093</v>
      </c>
      <c r="J440">
        <v>1.147</v>
      </c>
    </row>
    <row r="441" spans="1:10">
      <c r="B441" t="s">
        <v>130</v>
      </c>
      <c r="C441" s="1">
        <v>9021680</v>
      </c>
      <c r="D441">
        <v>33.4</v>
      </c>
      <c r="E441">
        <v>2.0539999999999998</v>
      </c>
      <c r="F441">
        <v>39.146000000000001</v>
      </c>
      <c r="G441">
        <v>5.1269999999999998</v>
      </c>
      <c r="H441">
        <v>0.14399999999999999</v>
      </c>
      <c r="I441">
        <v>1.91</v>
      </c>
      <c r="J441">
        <v>2.0190000000000001</v>
      </c>
    </row>
    <row r="442" spans="1:10">
      <c r="B442" t="s">
        <v>131</v>
      </c>
      <c r="C442" s="1">
        <v>5488464</v>
      </c>
      <c r="D442">
        <v>28.2</v>
      </c>
      <c r="E442">
        <v>1.2929999999999999</v>
      </c>
      <c r="F442">
        <v>24.803999999999998</v>
      </c>
      <c r="G442">
        <v>2.79</v>
      </c>
      <c r="H442">
        <v>8.3000000000000004E-2</v>
      </c>
      <c r="I442">
        <v>1.21</v>
      </c>
      <c r="J442">
        <v>1.2749999999999999</v>
      </c>
    </row>
    <row r="443" spans="1:10">
      <c r="B443" t="s">
        <v>132</v>
      </c>
      <c r="C443" s="1">
        <v>7066210</v>
      </c>
      <c r="D443">
        <v>34.9</v>
      </c>
      <c r="E443">
        <v>1.929</v>
      </c>
      <c r="F443">
        <v>26.606000000000002</v>
      </c>
      <c r="G443">
        <v>3.7639999999999998</v>
      </c>
      <c r="H443">
        <v>0.14399999999999999</v>
      </c>
      <c r="I443">
        <v>1.7849999999999999</v>
      </c>
      <c r="J443">
        <v>1.9139999999999999</v>
      </c>
    </row>
    <row r="444" spans="1:10">
      <c r="B444" t="s">
        <v>133</v>
      </c>
      <c r="C444" s="1">
        <v>26553169</v>
      </c>
      <c r="D444">
        <v>31.6</v>
      </c>
      <c r="E444">
        <v>6.4539999999999997</v>
      </c>
      <c r="F444">
        <v>111.545</v>
      </c>
      <c r="G444">
        <v>14.173</v>
      </c>
      <c r="H444">
        <v>0.45600000000000002</v>
      </c>
      <c r="I444">
        <v>5.9980000000000002</v>
      </c>
      <c r="J444">
        <v>6.3550000000000004</v>
      </c>
    </row>
    <row r="445" spans="1:10">
      <c r="C445" t="s">
        <v>233</v>
      </c>
      <c r="D445" t="s">
        <v>234</v>
      </c>
      <c r="E445" t="s">
        <v>184</v>
      </c>
      <c r="F445" t="s">
        <v>184</v>
      </c>
      <c r="G445" t="s">
        <v>184</v>
      </c>
      <c r="H445" t="s">
        <v>184</v>
      </c>
      <c r="I445" t="s">
        <v>184</v>
      </c>
      <c r="J445" t="s">
        <v>135</v>
      </c>
    </row>
    <row r="448" spans="1:10">
      <c r="A448" t="s">
        <v>169</v>
      </c>
    </row>
    <row r="450" spans="1:10">
      <c r="A450" t="s">
        <v>75</v>
      </c>
      <c r="B450" t="s">
        <v>129</v>
      </c>
      <c r="C450">
        <v>0</v>
      </c>
      <c r="D450">
        <v>0</v>
      </c>
      <c r="E450">
        <v>0.64100000000000001</v>
      </c>
      <c r="F450">
        <v>4.8550000000000004</v>
      </c>
      <c r="G450">
        <v>0.314</v>
      </c>
      <c r="H450">
        <v>2.4E-2</v>
      </c>
      <c r="I450">
        <v>0.61699999999999999</v>
      </c>
      <c r="J450">
        <v>0.64600000000000002</v>
      </c>
    </row>
    <row r="451" spans="1:10">
      <c r="B451" t="s">
        <v>130</v>
      </c>
      <c r="C451">
        <v>0</v>
      </c>
      <c r="D451">
        <v>0</v>
      </c>
      <c r="E451">
        <v>1.0760000000000001</v>
      </c>
      <c r="F451">
        <v>6.4930000000000003</v>
      </c>
      <c r="G451">
        <v>0.63600000000000001</v>
      </c>
      <c r="H451">
        <v>0.03</v>
      </c>
      <c r="I451">
        <v>1.046</v>
      </c>
      <c r="J451">
        <v>1.1100000000000001</v>
      </c>
    </row>
    <row r="452" spans="1:10">
      <c r="B452" t="s">
        <v>131</v>
      </c>
      <c r="C452">
        <v>0</v>
      </c>
      <c r="D452">
        <v>0</v>
      </c>
      <c r="E452">
        <v>0.68799999999999994</v>
      </c>
      <c r="F452">
        <v>4.2329999999999997</v>
      </c>
      <c r="G452">
        <v>0.40699999999999997</v>
      </c>
      <c r="H452">
        <v>2.1000000000000001E-2</v>
      </c>
      <c r="I452">
        <v>0.66700000000000004</v>
      </c>
      <c r="J452">
        <v>0.70499999999999996</v>
      </c>
    </row>
    <row r="453" spans="1:10">
      <c r="B453" t="s">
        <v>132</v>
      </c>
      <c r="C453">
        <v>0</v>
      </c>
      <c r="D453">
        <v>0</v>
      </c>
      <c r="E453">
        <v>1.101</v>
      </c>
      <c r="F453">
        <v>4.6589999999999998</v>
      </c>
      <c r="G453">
        <v>0.46899999999999997</v>
      </c>
      <c r="H453">
        <v>2.8000000000000001E-2</v>
      </c>
      <c r="I453">
        <v>1.0740000000000001</v>
      </c>
      <c r="J453">
        <v>1.1539999999999999</v>
      </c>
    </row>
    <row r="454" spans="1:10">
      <c r="B454" t="s">
        <v>133</v>
      </c>
      <c r="C454">
        <v>0</v>
      </c>
      <c r="D454">
        <v>0</v>
      </c>
      <c r="E454">
        <v>3.5059999999999998</v>
      </c>
      <c r="F454">
        <v>20.239999999999998</v>
      </c>
      <c r="G454">
        <v>1.8260000000000001</v>
      </c>
      <c r="H454">
        <v>0.10299999999999999</v>
      </c>
      <c r="I454">
        <v>3.403</v>
      </c>
      <c r="J454">
        <v>3.6150000000000002</v>
      </c>
    </row>
    <row r="456" spans="1:10">
      <c r="A456" t="s">
        <v>182</v>
      </c>
      <c r="B456" t="s">
        <v>232</v>
      </c>
      <c r="C456" t="s">
        <v>150</v>
      </c>
      <c r="D456" t="s">
        <v>153</v>
      </c>
      <c r="E456" t="s">
        <v>183</v>
      </c>
      <c r="F456" t="s">
        <v>183</v>
      </c>
      <c r="G456" t="s">
        <v>183</v>
      </c>
      <c r="H456" t="s">
        <v>183</v>
      </c>
      <c r="I456" t="s">
        <v>183</v>
      </c>
      <c r="J456" t="s">
        <v>155</v>
      </c>
    </row>
    <row r="457" spans="1:10">
      <c r="A457" t="s">
        <v>235</v>
      </c>
      <c r="B457" t="s">
        <v>236</v>
      </c>
      <c r="C457" t="s">
        <v>237</v>
      </c>
      <c r="D457" t="s">
        <v>238</v>
      </c>
      <c r="E457" t="s">
        <v>239</v>
      </c>
      <c r="F457" t="s">
        <v>240</v>
      </c>
      <c r="G457" s="6">
        <v>0.40623842592592596</v>
      </c>
      <c r="H457" s="7">
        <v>44111</v>
      </c>
    </row>
    <row r="460" spans="1:10">
      <c r="A460" t="s">
        <v>210</v>
      </c>
    </row>
    <row r="461" spans="1:10">
      <c r="A461" t="s">
        <v>144</v>
      </c>
    </row>
    <row r="463" spans="1:10">
      <c r="A463" t="s">
        <v>221</v>
      </c>
      <c r="B463" t="s">
        <v>222</v>
      </c>
      <c r="C463" t="s">
        <v>223</v>
      </c>
      <c r="D463" t="s">
        <v>224</v>
      </c>
      <c r="E463" t="s">
        <v>225</v>
      </c>
    </row>
    <row r="464" spans="1:10">
      <c r="A464" t="s">
        <v>215</v>
      </c>
      <c r="B464" t="s">
        <v>226</v>
      </c>
      <c r="C464" t="s">
        <v>227</v>
      </c>
      <c r="D464" t="s">
        <v>228</v>
      </c>
      <c r="E464" t="s">
        <v>229</v>
      </c>
      <c r="F464" t="s">
        <v>230</v>
      </c>
      <c r="G464" t="s">
        <v>231</v>
      </c>
    </row>
    <row r="465" spans="1:10">
      <c r="A465" t="s">
        <v>182</v>
      </c>
      <c r="B465" t="s">
        <v>232</v>
      </c>
      <c r="C465" t="s">
        <v>150</v>
      </c>
      <c r="D465" t="s">
        <v>153</v>
      </c>
      <c r="E465" t="s">
        <v>183</v>
      </c>
      <c r="F465" t="s">
        <v>183</v>
      </c>
      <c r="G465" t="s">
        <v>183</v>
      </c>
      <c r="H465" t="s">
        <v>183</v>
      </c>
      <c r="I465" t="s">
        <v>183</v>
      </c>
      <c r="J465" t="s">
        <v>155</v>
      </c>
    </row>
    <row r="466" spans="1:10">
      <c r="A466" t="s">
        <v>92</v>
      </c>
      <c r="B466" t="s">
        <v>126</v>
      </c>
      <c r="C466" t="s">
        <v>40</v>
      </c>
      <c r="D466" t="s">
        <v>104</v>
      </c>
    </row>
    <row r="467" spans="1:10">
      <c r="A467" t="s">
        <v>105</v>
      </c>
      <c r="B467" t="s">
        <v>128</v>
      </c>
      <c r="C467" t="s">
        <v>36</v>
      </c>
      <c r="D467" t="s">
        <v>106</v>
      </c>
      <c r="E467" t="s">
        <v>43</v>
      </c>
      <c r="F467" t="s">
        <v>35</v>
      </c>
      <c r="G467" t="s">
        <v>44</v>
      </c>
      <c r="H467" t="s">
        <v>45</v>
      </c>
      <c r="I467" t="s">
        <v>46</v>
      </c>
      <c r="J467" t="s">
        <v>0</v>
      </c>
    </row>
    <row r="468" spans="1:10">
      <c r="A468" t="s">
        <v>182</v>
      </c>
      <c r="B468" t="s">
        <v>232</v>
      </c>
      <c r="C468" t="s">
        <v>150</v>
      </c>
      <c r="D468" t="s">
        <v>153</v>
      </c>
      <c r="E468" t="s">
        <v>183</v>
      </c>
      <c r="F468" t="s">
        <v>183</v>
      </c>
      <c r="G468" t="s">
        <v>183</v>
      </c>
      <c r="H468" t="s">
        <v>183</v>
      </c>
      <c r="I468" t="s">
        <v>183</v>
      </c>
      <c r="J468" t="s">
        <v>155</v>
      </c>
    </row>
    <row r="471" spans="1:10">
      <c r="A471" t="s">
        <v>159</v>
      </c>
      <c r="B471" t="s">
        <v>129</v>
      </c>
      <c r="C471" s="1">
        <v>1480300</v>
      </c>
      <c r="D471">
        <v>58.4</v>
      </c>
      <c r="E471">
        <v>8.3000000000000004E-2</v>
      </c>
      <c r="F471">
        <v>4.3890000000000002</v>
      </c>
      <c r="G471">
        <v>0.36499999999999999</v>
      </c>
      <c r="H471">
        <v>8.9999999999999993E-3</v>
      </c>
      <c r="I471">
        <v>7.3999999999999996E-2</v>
      </c>
      <c r="J471">
        <v>7.4999999999999997E-2</v>
      </c>
    </row>
    <row r="472" spans="1:10">
      <c r="B472" t="s">
        <v>130</v>
      </c>
      <c r="C472" s="1">
        <v>2293113</v>
      </c>
      <c r="D472">
        <v>60</v>
      </c>
      <c r="E472">
        <v>0.14000000000000001</v>
      </c>
      <c r="F472">
        <v>8.2100000000000009</v>
      </c>
      <c r="G472">
        <v>0.73399999999999999</v>
      </c>
      <c r="H472">
        <v>1.6E-2</v>
      </c>
      <c r="I472">
        <v>0.124</v>
      </c>
      <c r="J472">
        <v>0.126</v>
      </c>
    </row>
    <row r="473" spans="1:10">
      <c r="B473" t="s">
        <v>131</v>
      </c>
      <c r="C473" s="1">
        <v>1667752</v>
      </c>
      <c r="D473">
        <v>57</v>
      </c>
      <c r="E473">
        <v>9.9000000000000005E-2</v>
      </c>
      <c r="F473">
        <v>6.0890000000000004</v>
      </c>
      <c r="G473">
        <v>0.43099999999999999</v>
      </c>
      <c r="H473">
        <v>0.01</v>
      </c>
      <c r="I473">
        <v>8.8999999999999996E-2</v>
      </c>
      <c r="J473">
        <v>0.09</v>
      </c>
    </row>
    <row r="474" spans="1:10">
      <c r="B474" t="s">
        <v>132</v>
      </c>
      <c r="C474" s="1">
        <v>1780915</v>
      </c>
      <c r="D474">
        <v>60.1</v>
      </c>
      <c r="E474">
        <v>0.1</v>
      </c>
      <c r="F474">
        <v>5.2229999999999999</v>
      </c>
      <c r="G474">
        <v>0.45800000000000002</v>
      </c>
      <c r="H474">
        <v>0.01</v>
      </c>
      <c r="I474">
        <v>0.09</v>
      </c>
      <c r="J474">
        <v>9.0999999999999998E-2</v>
      </c>
    </row>
    <row r="475" spans="1:10">
      <c r="B475" t="s">
        <v>133</v>
      </c>
      <c r="C475" s="1">
        <v>7222079</v>
      </c>
      <c r="D475">
        <v>59</v>
      </c>
      <c r="E475">
        <v>0.42199999999999999</v>
      </c>
      <c r="F475">
        <v>23.91</v>
      </c>
      <c r="G475">
        <v>1.988</v>
      </c>
      <c r="H475">
        <v>4.4999999999999998E-2</v>
      </c>
      <c r="I475">
        <v>0.377</v>
      </c>
      <c r="J475">
        <v>0.38200000000000001</v>
      </c>
    </row>
    <row r="478" spans="1:10">
      <c r="A478" t="s">
        <v>160</v>
      </c>
      <c r="B478" t="s">
        <v>129</v>
      </c>
      <c r="C478" s="1">
        <v>2585632</v>
      </c>
      <c r="D478">
        <v>23.7</v>
      </c>
      <c r="E478">
        <v>0.215</v>
      </c>
      <c r="F478">
        <v>6.0069999999999997</v>
      </c>
      <c r="G478">
        <v>0.56100000000000005</v>
      </c>
      <c r="H478">
        <v>2.1000000000000001E-2</v>
      </c>
      <c r="I478">
        <v>0.19400000000000001</v>
      </c>
      <c r="J478">
        <v>0.20200000000000001</v>
      </c>
    </row>
    <row r="479" spans="1:10">
      <c r="B479" t="s">
        <v>130</v>
      </c>
      <c r="C479" s="1">
        <v>5142575</v>
      </c>
      <c r="D479">
        <v>25.5</v>
      </c>
      <c r="E479">
        <v>0.434</v>
      </c>
      <c r="F479">
        <v>14.23</v>
      </c>
      <c r="G479">
        <v>1.2869999999999999</v>
      </c>
      <c r="H479">
        <v>4.1000000000000002E-2</v>
      </c>
      <c r="I479">
        <v>0.39300000000000002</v>
      </c>
      <c r="J479">
        <v>0.40799999999999997</v>
      </c>
    </row>
    <row r="480" spans="1:10">
      <c r="B480" t="s">
        <v>131</v>
      </c>
      <c r="C480" s="1">
        <v>3108615</v>
      </c>
      <c r="D480">
        <v>22.3</v>
      </c>
      <c r="E480">
        <v>0.26900000000000002</v>
      </c>
      <c r="F480">
        <v>9.0410000000000004</v>
      </c>
      <c r="G480">
        <v>0.68</v>
      </c>
      <c r="H480">
        <v>2.1000000000000001E-2</v>
      </c>
      <c r="I480">
        <v>0.248</v>
      </c>
      <c r="J480">
        <v>0.25800000000000001</v>
      </c>
    </row>
    <row r="481" spans="1:10">
      <c r="B481" t="s">
        <v>132</v>
      </c>
      <c r="C481" s="1">
        <v>3408602</v>
      </c>
      <c r="D481">
        <v>27.9</v>
      </c>
      <c r="E481">
        <v>0.26100000000000001</v>
      </c>
      <c r="F481">
        <v>7.5549999999999997</v>
      </c>
      <c r="G481">
        <v>0.66100000000000003</v>
      </c>
      <c r="H481">
        <v>0.02</v>
      </c>
      <c r="I481">
        <v>0.24099999999999999</v>
      </c>
      <c r="J481">
        <v>0.249</v>
      </c>
    </row>
    <row r="482" spans="1:10">
      <c r="B482" t="s">
        <v>133</v>
      </c>
      <c r="C482" s="1">
        <v>14245423</v>
      </c>
      <c r="D482">
        <v>24.9</v>
      </c>
      <c r="E482">
        <v>1.179</v>
      </c>
      <c r="F482">
        <v>36.834000000000003</v>
      </c>
      <c r="G482">
        <v>3.1890000000000001</v>
      </c>
      <c r="H482">
        <v>0.10299999999999999</v>
      </c>
      <c r="I482">
        <v>1.0760000000000001</v>
      </c>
      <c r="J482">
        <v>1.117</v>
      </c>
    </row>
    <row r="485" spans="1:10">
      <c r="A485" t="s">
        <v>161</v>
      </c>
      <c r="B485" t="s">
        <v>129</v>
      </c>
      <c r="C485">
        <v>0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0</v>
      </c>
      <c r="J485">
        <v>0</v>
      </c>
    </row>
    <row r="486" spans="1:10">
      <c r="B486" t="s">
        <v>130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</row>
    <row r="487" spans="1:10">
      <c r="B487" t="s">
        <v>131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</row>
    <row r="488" spans="1:10">
      <c r="B488" t="s">
        <v>132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</row>
    <row r="489" spans="1:10">
      <c r="B489" t="s">
        <v>133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</row>
    <row r="492" spans="1:10">
      <c r="A492" t="s">
        <v>162</v>
      </c>
      <c r="B492" t="s">
        <v>129</v>
      </c>
      <c r="C492" s="1">
        <v>177001</v>
      </c>
      <c r="D492">
        <v>14.8</v>
      </c>
      <c r="E492">
        <v>0.02</v>
      </c>
      <c r="F492">
        <v>0.48799999999999999</v>
      </c>
      <c r="G492">
        <v>0.04</v>
      </c>
      <c r="H492">
        <v>2E-3</v>
      </c>
      <c r="I492">
        <v>1.7999999999999999E-2</v>
      </c>
      <c r="J492">
        <v>1.9E-2</v>
      </c>
    </row>
    <row r="493" spans="1:10">
      <c r="B493" t="s">
        <v>130</v>
      </c>
      <c r="C493" s="1">
        <v>358981</v>
      </c>
      <c r="D493">
        <v>15.1</v>
      </c>
      <c r="E493">
        <v>4.2000000000000003E-2</v>
      </c>
      <c r="F493">
        <v>1.1859999999999999</v>
      </c>
      <c r="G493">
        <v>9.5000000000000001E-2</v>
      </c>
      <c r="H493">
        <v>3.0000000000000001E-3</v>
      </c>
      <c r="I493">
        <v>3.7999999999999999E-2</v>
      </c>
      <c r="J493">
        <v>0.04</v>
      </c>
    </row>
    <row r="494" spans="1:10">
      <c r="B494" t="s">
        <v>131</v>
      </c>
      <c r="C494" s="1">
        <v>213541</v>
      </c>
      <c r="D494">
        <v>13.2</v>
      </c>
      <c r="E494">
        <v>2.5999999999999999E-2</v>
      </c>
      <c r="F494">
        <v>0.747</v>
      </c>
      <c r="G494">
        <v>0.05</v>
      </c>
      <c r="H494">
        <v>2E-3</v>
      </c>
      <c r="I494">
        <v>2.4E-2</v>
      </c>
      <c r="J494">
        <v>2.5999999999999999E-2</v>
      </c>
    </row>
    <row r="495" spans="1:10">
      <c r="B495" t="s">
        <v>132</v>
      </c>
      <c r="C495" s="1">
        <v>239653</v>
      </c>
      <c r="D495">
        <v>19.8</v>
      </c>
      <c r="E495">
        <v>2.1999999999999999E-2</v>
      </c>
      <c r="F495">
        <v>0.60099999999999998</v>
      </c>
      <c r="G495">
        <v>4.4999999999999998E-2</v>
      </c>
      <c r="H495">
        <v>2E-3</v>
      </c>
      <c r="I495">
        <v>2.1000000000000001E-2</v>
      </c>
      <c r="J495">
        <v>2.1999999999999999E-2</v>
      </c>
    </row>
    <row r="496" spans="1:10">
      <c r="B496" t="s">
        <v>133</v>
      </c>
      <c r="C496" s="1">
        <v>989175</v>
      </c>
      <c r="D496">
        <v>15.4</v>
      </c>
      <c r="E496">
        <v>0.11</v>
      </c>
      <c r="F496">
        <v>3.0219999999999998</v>
      </c>
      <c r="G496">
        <v>0.23</v>
      </c>
      <c r="H496">
        <v>8.0000000000000002E-3</v>
      </c>
      <c r="I496">
        <v>0.10199999999999999</v>
      </c>
      <c r="J496">
        <v>0.107</v>
      </c>
    </row>
    <row r="497" spans="1:10">
      <c r="C497" t="s">
        <v>233</v>
      </c>
      <c r="D497" t="s">
        <v>234</v>
      </c>
      <c r="E497" t="s">
        <v>184</v>
      </c>
      <c r="F497" t="s">
        <v>184</v>
      </c>
      <c r="G497" t="s">
        <v>184</v>
      </c>
      <c r="H497" t="s">
        <v>184</v>
      </c>
      <c r="I497" t="s">
        <v>184</v>
      </c>
      <c r="J497" t="s">
        <v>135</v>
      </c>
    </row>
    <row r="499" spans="1:10">
      <c r="A499" t="s">
        <v>188</v>
      </c>
      <c r="B499" t="s">
        <v>129</v>
      </c>
      <c r="C499" s="1">
        <v>4242933</v>
      </c>
      <c r="D499">
        <v>29</v>
      </c>
      <c r="E499">
        <v>0.95899999999999996</v>
      </c>
      <c r="F499">
        <v>15.738</v>
      </c>
      <c r="G499">
        <v>1.2809999999999999</v>
      </c>
      <c r="H499">
        <v>5.5E-2</v>
      </c>
      <c r="I499">
        <v>0.90300000000000002</v>
      </c>
      <c r="J499">
        <v>0.94199999999999995</v>
      </c>
    </row>
    <row r="500" spans="1:10">
      <c r="B500" t="s">
        <v>130</v>
      </c>
      <c r="C500" s="1">
        <v>7794668</v>
      </c>
      <c r="D500">
        <v>29.6</v>
      </c>
      <c r="E500">
        <v>1.6910000000000001</v>
      </c>
      <c r="F500">
        <v>30.12</v>
      </c>
      <c r="G500">
        <v>2.7509999999999999</v>
      </c>
      <c r="H500">
        <v>0.09</v>
      </c>
      <c r="I500">
        <v>1.601</v>
      </c>
      <c r="J500">
        <v>1.6839999999999999</v>
      </c>
    </row>
    <row r="501" spans="1:10">
      <c r="B501" t="s">
        <v>131</v>
      </c>
      <c r="C501" s="1">
        <v>4989907</v>
      </c>
      <c r="D501">
        <v>27</v>
      </c>
      <c r="E501">
        <v>1.0820000000000001</v>
      </c>
      <c r="F501">
        <v>20.109000000000002</v>
      </c>
      <c r="G501">
        <v>1.5680000000000001</v>
      </c>
      <c r="H501">
        <v>5.3999999999999999E-2</v>
      </c>
      <c r="I501">
        <v>1.028</v>
      </c>
      <c r="J501">
        <v>1.0780000000000001</v>
      </c>
    </row>
    <row r="502" spans="1:10">
      <c r="B502" t="s">
        <v>132</v>
      </c>
      <c r="C502" s="1">
        <v>5429169</v>
      </c>
      <c r="D502">
        <v>33.1</v>
      </c>
      <c r="E502">
        <v>1.4850000000000001</v>
      </c>
      <c r="F502">
        <v>18.039000000000001</v>
      </c>
      <c r="G502">
        <v>1.633</v>
      </c>
      <c r="H502">
        <v>0.06</v>
      </c>
      <c r="I502">
        <v>1.425</v>
      </c>
      <c r="J502">
        <v>1.516</v>
      </c>
    </row>
    <row r="503" spans="1:10">
      <c r="B503" t="s">
        <v>133</v>
      </c>
      <c r="C503" s="1">
        <v>22456677</v>
      </c>
      <c r="D503">
        <v>29.6</v>
      </c>
      <c r="E503">
        <v>5.2169999999999996</v>
      </c>
      <c r="F503">
        <v>84.006</v>
      </c>
      <c r="G503">
        <v>7.2329999999999997</v>
      </c>
      <c r="H503">
        <v>0.25900000000000001</v>
      </c>
      <c r="I503">
        <v>4.9580000000000002</v>
      </c>
      <c r="J503">
        <v>5.22</v>
      </c>
    </row>
    <row r="504" spans="1:10">
      <c r="C504" t="s">
        <v>233</v>
      </c>
      <c r="D504" t="s">
        <v>234</v>
      </c>
      <c r="E504" t="s">
        <v>184</v>
      </c>
      <c r="F504" t="s">
        <v>184</v>
      </c>
      <c r="G504" t="s">
        <v>184</v>
      </c>
      <c r="H504" t="s">
        <v>184</v>
      </c>
      <c r="I504" t="s">
        <v>184</v>
      </c>
      <c r="J504" t="s">
        <v>135</v>
      </c>
    </row>
    <row r="507" spans="1:10">
      <c r="A507" t="s">
        <v>170</v>
      </c>
    </row>
    <row r="509" spans="1:10">
      <c r="A509" t="s">
        <v>182</v>
      </c>
      <c r="B509" t="s">
        <v>232</v>
      </c>
      <c r="C509" t="s">
        <v>150</v>
      </c>
      <c r="D509" t="s">
        <v>153</v>
      </c>
      <c r="E509" t="s">
        <v>183</v>
      </c>
      <c r="F509" t="s">
        <v>183</v>
      </c>
      <c r="G509" t="s">
        <v>183</v>
      </c>
      <c r="H509" t="s">
        <v>183</v>
      </c>
      <c r="I509" t="s">
        <v>183</v>
      </c>
      <c r="J509" t="s">
        <v>155</v>
      </c>
    </row>
    <row r="510" spans="1:10">
      <c r="A510" t="s">
        <v>235</v>
      </c>
      <c r="B510" t="s">
        <v>236</v>
      </c>
      <c r="C510" t="s">
        <v>237</v>
      </c>
      <c r="D510" t="s">
        <v>238</v>
      </c>
      <c r="E510" t="s">
        <v>239</v>
      </c>
      <c r="F510" t="s">
        <v>240</v>
      </c>
      <c r="G510" s="6">
        <v>0.40623842592592596</v>
      </c>
      <c r="H510" s="7">
        <v>44111</v>
      </c>
    </row>
    <row r="513" spans="1:10">
      <c r="A513" t="s">
        <v>210</v>
      </c>
    </row>
    <row r="514" spans="1:10">
      <c r="A514" t="s">
        <v>144</v>
      </c>
    </row>
    <row r="516" spans="1:10">
      <c r="A516" t="s">
        <v>221</v>
      </c>
      <c r="B516" t="s">
        <v>222</v>
      </c>
      <c r="C516" t="s">
        <v>223</v>
      </c>
      <c r="D516" t="s">
        <v>224</v>
      </c>
      <c r="E516" t="s">
        <v>225</v>
      </c>
    </row>
    <row r="517" spans="1:10">
      <c r="A517" t="s">
        <v>215</v>
      </c>
      <c r="B517" t="s">
        <v>226</v>
      </c>
      <c r="C517" t="s">
        <v>227</v>
      </c>
      <c r="D517" t="s">
        <v>228</v>
      </c>
      <c r="E517" t="s">
        <v>229</v>
      </c>
      <c r="F517" t="s">
        <v>230</v>
      </c>
      <c r="G517" t="s">
        <v>231</v>
      </c>
    </row>
    <row r="518" spans="1:10">
      <c r="A518" t="s">
        <v>182</v>
      </c>
      <c r="B518" t="s">
        <v>232</v>
      </c>
      <c r="C518" t="s">
        <v>150</v>
      </c>
      <c r="D518" t="s">
        <v>153</v>
      </c>
      <c r="E518" t="s">
        <v>183</v>
      </c>
      <c r="F518" t="s">
        <v>183</v>
      </c>
      <c r="G518" t="s">
        <v>183</v>
      </c>
      <c r="H518" t="s">
        <v>183</v>
      </c>
      <c r="I518" t="s">
        <v>183</v>
      </c>
      <c r="J518" t="s">
        <v>155</v>
      </c>
    </row>
    <row r="519" spans="1:10">
      <c r="A519" t="s">
        <v>92</v>
      </c>
      <c r="B519" t="s">
        <v>126</v>
      </c>
      <c r="C519" t="s">
        <v>40</v>
      </c>
      <c r="D519" t="s">
        <v>104</v>
      </c>
    </row>
    <row r="520" spans="1:10">
      <c r="A520" t="s">
        <v>105</v>
      </c>
      <c r="B520" t="s">
        <v>128</v>
      </c>
      <c r="C520" t="s">
        <v>36</v>
      </c>
      <c r="D520" t="s">
        <v>106</v>
      </c>
      <c r="E520" t="s">
        <v>43</v>
      </c>
      <c r="F520" t="s">
        <v>35</v>
      </c>
      <c r="G520" t="s">
        <v>44</v>
      </c>
      <c r="H520" t="s">
        <v>45</v>
      </c>
      <c r="I520" t="s">
        <v>46</v>
      </c>
      <c r="J520" t="s">
        <v>0</v>
      </c>
    </row>
    <row r="521" spans="1:10">
      <c r="A521" t="s">
        <v>182</v>
      </c>
      <c r="B521" t="s">
        <v>232</v>
      </c>
      <c r="C521" t="s">
        <v>150</v>
      </c>
      <c r="D521" t="s">
        <v>153</v>
      </c>
      <c r="E521" t="s">
        <v>183</v>
      </c>
      <c r="F521" t="s">
        <v>183</v>
      </c>
      <c r="G521" t="s">
        <v>183</v>
      </c>
      <c r="H521" t="s">
        <v>183</v>
      </c>
      <c r="I521" t="s">
        <v>183</v>
      </c>
      <c r="J521" t="s">
        <v>155</v>
      </c>
    </row>
    <row r="523" spans="1:10">
      <c r="A523" t="s">
        <v>75</v>
      </c>
      <c r="B523" t="s">
        <v>129</v>
      </c>
      <c r="C523">
        <v>0</v>
      </c>
      <c r="D523">
        <v>0</v>
      </c>
      <c r="E523">
        <v>0.46800000000000003</v>
      </c>
      <c r="F523">
        <v>3.63</v>
      </c>
      <c r="G523">
        <v>0.251</v>
      </c>
      <c r="H523">
        <v>2.1000000000000001E-2</v>
      </c>
      <c r="I523">
        <v>0.44700000000000001</v>
      </c>
      <c r="J523">
        <v>0.47</v>
      </c>
    </row>
    <row r="524" spans="1:10">
      <c r="B524" t="s">
        <v>130</v>
      </c>
      <c r="C524">
        <v>0</v>
      </c>
      <c r="D524">
        <v>0</v>
      </c>
      <c r="E524">
        <v>0.78700000000000003</v>
      </c>
      <c r="F524">
        <v>4.8339999999999996</v>
      </c>
      <c r="G524">
        <v>0.49399999999999999</v>
      </c>
      <c r="H524">
        <v>2.8000000000000001E-2</v>
      </c>
      <c r="I524">
        <v>0.75900000000000001</v>
      </c>
      <c r="J524">
        <v>0.80700000000000005</v>
      </c>
    </row>
    <row r="525" spans="1:10">
      <c r="B525" t="s">
        <v>131</v>
      </c>
      <c r="C525">
        <v>0</v>
      </c>
      <c r="D525">
        <v>0</v>
      </c>
      <c r="E525">
        <v>0.502</v>
      </c>
      <c r="F525">
        <v>3.0910000000000002</v>
      </c>
      <c r="G525">
        <v>0.314</v>
      </c>
      <c r="H525">
        <v>1.9E-2</v>
      </c>
      <c r="I525">
        <v>0.48299999999999998</v>
      </c>
      <c r="J525">
        <v>0.51100000000000001</v>
      </c>
    </row>
    <row r="526" spans="1:10">
      <c r="B526" t="s">
        <v>132</v>
      </c>
      <c r="C526">
        <v>0</v>
      </c>
      <c r="D526">
        <v>0</v>
      </c>
      <c r="E526">
        <v>0.84599999999999997</v>
      </c>
      <c r="F526">
        <v>3.5219999999999998</v>
      </c>
      <c r="G526">
        <v>0.54800000000000004</v>
      </c>
      <c r="H526">
        <v>4.5999999999999999E-2</v>
      </c>
      <c r="I526">
        <v>0.8</v>
      </c>
      <c r="J526">
        <v>0.86599999999999999</v>
      </c>
    </row>
    <row r="527" spans="1:10">
      <c r="B527" t="s">
        <v>133</v>
      </c>
      <c r="C527">
        <v>0</v>
      </c>
      <c r="D527">
        <v>0</v>
      </c>
      <c r="E527">
        <v>2.6019999999999999</v>
      </c>
      <c r="F527">
        <v>15.077999999999999</v>
      </c>
      <c r="G527">
        <v>1.607</v>
      </c>
      <c r="H527">
        <v>0.114</v>
      </c>
      <c r="I527">
        <v>2.488</v>
      </c>
      <c r="J527">
        <v>2.6539999999999999</v>
      </c>
    </row>
    <row r="530" spans="1:10">
      <c r="A530" t="s">
        <v>159</v>
      </c>
      <c r="B530" t="s">
        <v>129</v>
      </c>
      <c r="C530" s="1">
        <v>976056</v>
      </c>
      <c r="D530">
        <v>58.8</v>
      </c>
      <c r="E530">
        <v>5.8000000000000003E-2</v>
      </c>
      <c r="F530">
        <v>3.0150000000000001</v>
      </c>
      <c r="G530">
        <v>0.436</v>
      </c>
      <c r="H530">
        <v>8.0000000000000002E-3</v>
      </c>
      <c r="I530">
        <v>4.9000000000000002E-2</v>
      </c>
      <c r="J530">
        <v>5.0999999999999997E-2</v>
      </c>
    </row>
    <row r="531" spans="1:10">
      <c r="B531" t="s">
        <v>130</v>
      </c>
      <c r="C531" s="1">
        <v>1728831</v>
      </c>
      <c r="D531">
        <v>59.2</v>
      </c>
      <c r="E531">
        <v>0.12</v>
      </c>
      <c r="F531">
        <v>6.319</v>
      </c>
      <c r="G531">
        <v>1.111</v>
      </c>
      <c r="H531">
        <v>1.7999999999999999E-2</v>
      </c>
      <c r="I531">
        <v>0.10199999999999999</v>
      </c>
      <c r="J531">
        <v>0.107</v>
      </c>
    </row>
    <row r="532" spans="1:10">
      <c r="B532" t="s">
        <v>131</v>
      </c>
      <c r="C532" s="1">
        <v>1166442</v>
      </c>
      <c r="D532">
        <v>57.2</v>
      </c>
      <c r="E532">
        <v>7.1999999999999995E-2</v>
      </c>
      <c r="F532">
        <v>4.476</v>
      </c>
      <c r="G532">
        <v>0.49399999999999999</v>
      </c>
      <c r="H532">
        <v>0.01</v>
      </c>
      <c r="I532">
        <v>6.2E-2</v>
      </c>
      <c r="J532">
        <v>6.4000000000000001E-2</v>
      </c>
    </row>
    <row r="533" spans="1:10">
      <c r="B533" t="s">
        <v>132</v>
      </c>
      <c r="C533" s="1">
        <v>1559515</v>
      </c>
      <c r="D533">
        <v>59.2</v>
      </c>
      <c r="E533">
        <v>9.1999999999999998E-2</v>
      </c>
      <c r="F533">
        <v>4.6779999999999999</v>
      </c>
      <c r="G533">
        <v>0.72</v>
      </c>
      <c r="H533">
        <v>1.2999999999999999E-2</v>
      </c>
      <c r="I533">
        <v>7.9000000000000001E-2</v>
      </c>
      <c r="J533">
        <v>8.2000000000000003E-2</v>
      </c>
    </row>
    <row r="534" spans="1:10">
      <c r="B534" t="s">
        <v>133</v>
      </c>
      <c r="C534" s="1">
        <v>5430845</v>
      </c>
      <c r="D534">
        <v>58.7</v>
      </c>
      <c r="E534">
        <v>0.34200000000000003</v>
      </c>
      <c r="F534">
        <v>18.488</v>
      </c>
      <c r="G534">
        <v>2.762</v>
      </c>
      <c r="H534">
        <v>4.9000000000000002E-2</v>
      </c>
      <c r="I534">
        <v>0.29299999999999998</v>
      </c>
      <c r="J534">
        <v>0.30399999999999999</v>
      </c>
    </row>
    <row r="537" spans="1:10">
      <c r="A537" t="s">
        <v>160</v>
      </c>
      <c r="B537" t="s">
        <v>129</v>
      </c>
      <c r="C537" s="1">
        <v>1503190</v>
      </c>
      <c r="D537">
        <v>26.2</v>
      </c>
      <c r="E537">
        <v>0.10199999999999999</v>
      </c>
      <c r="F537">
        <v>3.2570000000000001</v>
      </c>
      <c r="G537">
        <v>0.31</v>
      </c>
      <c r="H537">
        <v>1.2999999999999999E-2</v>
      </c>
      <c r="I537">
        <v>8.8999999999999996E-2</v>
      </c>
      <c r="J537">
        <v>9.2999999999999999E-2</v>
      </c>
    </row>
    <row r="538" spans="1:10">
      <c r="B538" t="s">
        <v>130</v>
      </c>
      <c r="C538" s="1">
        <v>3204828</v>
      </c>
      <c r="D538">
        <v>28.1</v>
      </c>
      <c r="E538">
        <v>0.218</v>
      </c>
      <c r="F538">
        <v>8.33</v>
      </c>
      <c r="G538">
        <v>0.74299999999999999</v>
      </c>
      <c r="H538">
        <v>2.4E-2</v>
      </c>
      <c r="I538">
        <v>0.19400000000000001</v>
      </c>
      <c r="J538">
        <v>0.20200000000000001</v>
      </c>
    </row>
    <row r="539" spans="1:10">
      <c r="B539" t="s">
        <v>131</v>
      </c>
      <c r="C539" s="1">
        <v>1910180</v>
      </c>
      <c r="D539">
        <v>25.3</v>
      </c>
      <c r="E539">
        <v>0.13800000000000001</v>
      </c>
      <c r="F539">
        <v>5.1449999999999996</v>
      </c>
      <c r="G539">
        <v>0.38900000000000001</v>
      </c>
      <c r="H539">
        <v>1.4999999999999999E-2</v>
      </c>
      <c r="I539">
        <v>0.123</v>
      </c>
      <c r="J539">
        <v>0.128</v>
      </c>
    </row>
    <row r="540" spans="1:10">
      <c r="B540" t="s">
        <v>132</v>
      </c>
      <c r="C540" s="1">
        <v>1864968</v>
      </c>
      <c r="D540">
        <v>28.7</v>
      </c>
      <c r="E540">
        <v>0.111</v>
      </c>
      <c r="F540">
        <v>3.8940000000000001</v>
      </c>
      <c r="G540">
        <v>0.29799999999999999</v>
      </c>
      <c r="H540">
        <v>0.01</v>
      </c>
      <c r="I540">
        <v>0.10199999999999999</v>
      </c>
      <c r="J540">
        <v>0.105</v>
      </c>
    </row>
    <row r="541" spans="1:10">
      <c r="B541" t="s">
        <v>133</v>
      </c>
      <c r="C541" s="1">
        <v>8483166</v>
      </c>
      <c r="D541">
        <v>27.2</v>
      </c>
      <c r="E541">
        <v>0.56999999999999995</v>
      </c>
      <c r="F541">
        <v>20.625</v>
      </c>
      <c r="G541">
        <v>1.74</v>
      </c>
      <c r="H541">
        <v>6.2E-2</v>
      </c>
      <c r="I541">
        <v>0.50800000000000001</v>
      </c>
      <c r="J541">
        <v>0.52900000000000003</v>
      </c>
    </row>
    <row r="544" spans="1:10">
      <c r="A544" t="s">
        <v>161</v>
      </c>
      <c r="B544" t="s">
        <v>129</v>
      </c>
      <c r="C544" s="1">
        <v>27678</v>
      </c>
      <c r="D544">
        <v>51.8</v>
      </c>
      <c r="E544">
        <v>2E-3</v>
      </c>
      <c r="F544">
        <v>8.5000000000000006E-2</v>
      </c>
      <c r="G544">
        <v>1.6E-2</v>
      </c>
      <c r="H544">
        <v>0</v>
      </c>
      <c r="I544">
        <v>2E-3</v>
      </c>
      <c r="J544">
        <v>2E-3</v>
      </c>
    </row>
    <row r="545" spans="1:10">
      <c r="B545" t="s">
        <v>130</v>
      </c>
      <c r="C545" s="1">
        <v>49813</v>
      </c>
      <c r="D545">
        <v>51</v>
      </c>
      <c r="E545">
        <v>4.0000000000000001E-3</v>
      </c>
      <c r="F545">
        <v>0.18099999999999999</v>
      </c>
      <c r="G545">
        <v>3.6999999999999998E-2</v>
      </c>
      <c r="H545">
        <v>1E-3</v>
      </c>
      <c r="I545">
        <v>3.0000000000000001E-3</v>
      </c>
      <c r="J545">
        <v>4.0000000000000001E-3</v>
      </c>
    </row>
    <row r="546" spans="1:10">
      <c r="B546" t="s">
        <v>131</v>
      </c>
      <c r="C546" s="1">
        <v>32441</v>
      </c>
      <c r="D546">
        <v>49.8</v>
      </c>
      <c r="E546">
        <v>2E-3</v>
      </c>
      <c r="F546">
        <v>0.122</v>
      </c>
      <c r="G546">
        <v>1.7000000000000001E-2</v>
      </c>
      <c r="H546">
        <v>0</v>
      </c>
      <c r="I546">
        <v>2E-3</v>
      </c>
      <c r="J546">
        <v>2E-3</v>
      </c>
    </row>
    <row r="547" spans="1:10">
      <c r="B547" t="s">
        <v>132</v>
      </c>
      <c r="C547" s="1">
        <v>42801</v>
      </c>
      <c r="D547">
        <v>51</v>
      </c>
      <c r="E547">
        <v>3.0000000000000001E-3</v>
      </c>
      <c r="F547">
        <v>0.128</v>
      </c>
      <c r="G547">
        <v>2.3E-2</v>
      </c>
      <c r="H547">
        <v>0</v>
      </c>
      <c r="I547">
        <v>2E-3</v>
      </c>
      <c r="J547">
        <v>3.0000000000000001E-3</v>
      </c>
    </row>
    <row r="548" spans="1:10">
      <c r="B548" t="s">
        <v>133</v>
      </c>
      <c r="C548" s="1">
        <v>152732</v>
      </c>
      <c r="D548">
        <v>50.9</v>
      </c>
      <c r="E548">
        <v>1.0999999999999999E-2</v>
      </c>
      <c r="F548">
        <v>0.51700000000000002</v>
      </c>
      <c r="G548">
        <v>9.1999999999999998E-2</v>
      </c>
      <c r="H548">
        <v>2E-3</v>
      </c>
      <c r="I548">
        <v>8.9999999999999993E-3</v>
      </c>
      <c r="J548">
        <v>0.01</v>
      </c>
    </row>
    <row r="551" spans="1:10">
      <c r="A551" t="s">
        <v>162</v>
      </c>
      <c r="B551" t="s">
        <v>129</v>
      </c>
      <c r="C551" s="1">
        <v>89954</v>
      </c>
      <c r="D551">
        <v>15</v>
      </c>
      <c r="E551">
        <v>8.9999999999999993E-3</v>
      </c>
      <c r="F551">
        <v>0.23799999999999999</v>
      </c>
      <c r="G551">
        <v>0.02</v>
      </c>
      <c r="H551">
        <v>1E-3</v>
      </c>
      <c r="I551">
        <v>8.0000000000000002E-3</v>
      </c>
      <c r="J551">
        <v>8.0000000000000002E-3</v>
      </c>
    </row>
    <row r="552" spans="1:10">
      <c r="B552" t="s">
        <v>130</v>
      </c>
      <c r="C552" s="1">
        <v>193689</v>
      </c>
      <c r="D552">
        <v>20.3</v>
      </c>
      <c r="E552">
        <v>1.6E-2</v>
      </c>
      <c r="F552">
        <v>0.57499999999999996</v>
      </c>
      <c r="G552">
        <v>4.4999999999999998E-2</v>
      </c>
      <c r="H552">
        <v>2E-3</v>
      </c>
      <c r="I552">
        <v>1.4E-2</v>
      </c>
      <c r="J552">
        <v>1.4999999999999999E-2</v>
      </c>
    </row>
    <row r="553" spans="1:10">
      <c r="B553" t="s">
        <v>131</v>
      </c>
      <c r="C553" s="1">
        <v>115216</v>
      </c>
      <c r="D553">
        <v>15.7</v>
      </c>
      <c r="E553">
        <v>1.0999999999999999E-2</v>
      </c>
      <c r="F553">
        <v>0.371</v>
      </c>
      <c r="G553">
        <v>2.5000000000000001E-2</v>
      </c>
      <c r="H553">
        <v>1E-3</v>
      </c>
      <c r="I553">
        <v>0.01</v>
      </c>
      <c r="J553">
        <v>1.0999999999999999E-2</v>
      </c>
    </row>
    <row r="554" spans="1:10">
      <c r="B554" t="s">
        <v>132</v>
      </c>
      <c r="C554" s="1">
        <v>113645</v>
      </c>
      <c r="D554">
        <v>21.6</v>
      </c>
      <c r="E554">
        <v>8.0000000000000002E-3</v>
      </c>
      <c r="F554">
        <v>0.26600000000000001</v>
      </c>
      <c r="G554">
        <v>1.9E-2</v>
      </c>
      <c r="H554">
        <v>1E-3</v>
      </c>
      <c r="I554">
        <v>7.0000000000000001E-3</v>
      </c>
      <c r="J554">
        <v>8.0000000000000002E-3</v>
      </c>
    </row>
    <row r="555" spans="1:10">
      <c r="B555" t="s">
        <v>133</v>
      </c>
      <c r="C555" s="1">
        <v>512503</v>
      </c>
      <c r="D555">
        <v>18.2</v>
      </c>
      <c r="E555">
        <v>4.3999999999999997E-2</v>
      </c>
      <c r="F555">
        <v>1.45</v>
      </c>
      <c r="G555">
        <v>0.109</v>
      </c>
      <c r="H555">
        <v>4.0000000000000001E-3</v>
      </c>
      <c r="I555">
        <v>3.9E-2</v>
      </c>
      <c r="J555">
        <v>4.1000000000000002E-2</v>
      </c>
    </row>
    <row r="556" spans="1:10">
      <c r="C556" t="s">
        <v>233</v>
      </c>
      <c r="D556" t="s">
        <v>234</v>
      </c>
      <c r="E556" t="s">
        <v>184</v>
      </c>
      <c r="F556" t="s">
        <v>184</v>
      </c>
      <c r="G556" t="s">
        <v>184</v>
      </c>
      <c r="H556" t="s">
        <v>184</v>
      </c>
      <c r="I556" t="s">
        <v>184</v>
      </c>
      <c r="J556" t="s">
        <v>135</v>
      </c>
    </row>
    <row r="558" spans="1:10">
      <c r="A558" t="s">
        <v>188</v>
      </c>
      <c r="B558" t="s">
        <v>129</v>
      </c>
      <c r="C558" s="1">
        <v>2596877</v>
      </c>
      <c r="D558">
        <v>32.200000000000003</v>
      </c>
      <c r="E558">
        <v>0.63900000000000001</v>
      </c>
      <c r="F558">
        <v>10.225</v>
      </c>
      <c r="G558">
        <v>1.0329999999999999</v>
      </c>
      <c r="H558">
        <v>4.3999999999999997E-2</v>
      </c>
      <c r="I558">
        <v>0.59499999999999997</v>
      </c>
      <c r="J558">
        <v>0.624</v>
      </c>
    </row>
    <row r="559" spans="1:10">
      <c r="B559" t="s">
        <v>130</v>
      </c>
      <c r="C559" s="1">
        <v>5177161</v>
      </c>
      <c r="D559">
        <v>33.6</v>
      </c>
      <c r="E559">
        <v>1.145</v>
      </c>
      <c r="F559">
        <v>20.239000000000001</v>
      </c>
      <c r="G559">
        <v>2.4289999999999998</v>
      </c>
      <c r="H559">
        <v>7.1999999999999995E-2</v>
      </c>
      <c r="I559">
        <v>1.0720000000000001</v>
      </c>
      <c r="J559">
        <v>1.135</v>
      </c>
    </row>
    <row r="560" spans="1:10">
      <c r="B560" t="s">
        <v>131</v>
      </c>
      <c r="C560" s="1">
        <v>3224280</v>
      </c>
      <c r="D560">
        <v>31.1</v>
      </c>
      <c r="E560">
        <v>0.72599999999999998</v>
      </c>
      <c r="F560">
        <v>13.205</v>
      </c>
      <c r="G560">
        <v>1.24</v>
      </c>
      <c r="H560">
        <v>4.4999999999999998E-2</v>
      </c>
      <c r="I560">
        <v>0.68</v>
      </c>
      <c r="J560">
        <v>0.71599999999999997</v>
      </c>
    </row>
    <row r="561" spans="1:10">
      <c r="B561" t="s">
        <v>132</v>
      </c>
      <c r="C561" s="1">
        <v>3580928</v>
      </c>
      <c r="D561">
        <v>36.799999999999997</v>
      </c>
      <c r="E561">
        <v>1.06</v>
      </c>
      <c r="F561">
        <v>12.489000000000001</v>
      </c>
      <c r="G561">
        <v>1.6080000000000001</v>
      </c>
      <c r="H561">
        <v>7.0000000000000007E-2</v>
      </c>
      <c r="I561">
        <v>0.99</v>
      </c>
      <c r="J561">
        <v>1.0629999999999999</v>
      </c>
    </row>
    <row r="562" spans="1:10">
      <c r="A562" t="s">
        <v>182</v>
      </c>
      <c r="B562" t="s">
        <v>232</v>
      </c>
      <c r="C562" t="s">
        <v>150</v>
      </c>
      <c r="D562" t="s">
        <v>153</v>
      </c>
      <c r="E562" t="s">
        <v>183</v>
      </c>
      <c r="F562" t="s">
        <v>183</v>
      </c>
      <c r="G562" t="s">
        <v>183</v>
      </c>
      <c r="H562" t="s">
        <v>183</v>
      </c>
      <c r="I562" t="s">
        <v>183</v>
      </c>
      <c r="J562" t="s">
        <v>155</v>
      </c>
    </row>
    <row r="563" spans="1:10">
      <c r="A563" t="s">
        <v>235</v>
      </c>
      <c r="B563" t="s">
        <v>236</v>
      </c>
      <c r="C563" t="s">
        <v>237</v>
      </c>
      <c r="D563" t="s">
        <v>238</v>
      </c>
      <c r="E563" t="s">
        <v>239</v>
      </c>
      <c r="F563" t="s">
        <v>240</v>
      </c>
      <c r="G563" s="6">
        <v>0.40623842592592596</v>
      </c>
      <c r="H563" s="7">
        <v>44111</v>
      </c>
    </row>
    <row r="566" spans="1:10">
      <c r="A566" t="s">
        <v>210</v>
      </c>
    </row>
    <row r="567" spans="1:10">
      <c r="A567" t="s">
        <v>144</v>
      </c>
    </row>
    <row r="569" spans="1:10">
      <c r="A569" t="s">
        <v>221</v>
      </c>
      <c r="B569" t="s">
        <v>222</v>
      </c>
      <c r="C569" t="s">
        <v>223</v>
      </c>
      <c r="D569" t="s">
        <v>224</v>
      </c>
      <c r="E569" t="s">
        <v>225</v>
      </c>
    </row>
    <row r="570" spans="1:10">
      <c r="A570" t="s">
        <v>215</v>
      </c>
      <c r="B570" t="s">
        <v>226</v>
      </c>
      <c r="C570" t="s">
        <v>227</v>
      </c>
      <c r="D570" t="s">
        <v>228</v>
      </c>
      <c r="E570" t="s">
        <v>229</v>
      </c>
      <c r="F570" t="s">
        <v>230</v>
      </c>
      <c r="G570" t="s">
        <v>231</v>
      </c>
    </row>
    <row r="571" spans="1:10">
      <c r="A571" t="s">
        <v>182</v>
      </c>
      <c r="B571" t="s">
        <v>232</v>
      </c>
      <c r="C571" t="s">
        <v>150</v>
      </c>
      <c r="D571" t="s">
        <v>153</v>
      </c>
      <c r="E571" t="s">
        <v>183</v>
      </c>
      <c r="F571" t="s">
        <v>183</v>
      </c>
      <c r="G571" t="s">
        <v>183</v>
      </c>
      <c r="H571" t="s">
        <v>183</v>
      </c>
      <c r="I571" t="s">
        <v>183</v>
      </c>
      <c r="J571" t="s">
        <v>155</v>
      </c>
    </row>
    <row r="572" spans="1:10">
      <c r="A572" t="s">
        <v>92</v>
      </c>
      <c r="B572" t="s">
        <v>126</v>
      </c>
      <c r="C572" t="s">
        <v>40</v>
      </c>
      <c r="D572" t="s">
        <v>104</v>
      </c>
    </row>
    <row r="573" spans="1:10">
      <c r="A573" t="s">
        <v>105</v>
      </c>
      <c r="B573" t="s">
        <v>128</v>
      </c>
      <c r="C573" t="s">
        <v>36</v>
      </c>
      <c r="D573" t="s">
        <v>106</v>
      </c>
      <c r="E573" t="s">
        <v>43</v>
      </c>
      <c r="F573" t="s">
        <v>35</v>
      </c>
      <c r="G573" t="s">
        <v>44</v>
      </c>
      <c r="H573" t="s">
        <v>45</v>
      </c>
      <c r="I573" t="s">
        <v>46</v>
      </c>
      <c r="J573" t="s">
        <v>0</v>
      </c>
    </row>
    <row r="574" spans="1:10">
      <c r="A574" t="s">
        <v>182</v>
      </c>
      <c r="B574" t="s">
        <v>232</v>
      </c>
      <c r="C574" t="s">
        <v>150</v>
      </c>
      <c r="D574" t="s">
        <v>153</v>
      </c>
      <c r="E574" t="s">
        <v>183</v>
      </c>
      <c r="F574" t="s">
        <v>183</v>
      </c>
      <c r="G574" t="s">
        <v>183</v>
      </c>
      <c r="H574" t="s">
        <v>183</v>
      </c>
      <c r="I574" t="s">
        <v>183</v>
      </c>
      <c r="J574" t="s">
        <v>155</v>
      </c>
    </row>
    <row r="576" spans="1:10">
      <c r="B576" t="s">
        <v>133</v>
      </c>
      <c r="C576" s="1">
        <v>14579246</v>
      </c>
      <c r="D576">
        <v>33.5</v>
      </c>
      <c r="E576">
        <v>3.569</v>
      </c>
      <c r="F576">
        <v>56.158000000000001</v>
      </c>
      <c r="G576">
        <v>6.31</v>
      </c>
      <c r="H576">
        <v>0.23100000000000001</v>
      </c>
      <c r="I576">
        <v>3.3380000000000001</v>
      </c>
      <c r="J576">
        <v>3.5379999999999998</v>
      </c>
    </row>
    <row r="577" spans="1:10">
      <c r="C577" t="s">
        <v>233</v>
      </c>
      <c r="D577" t="s">
        <v>234</v>
      </c>
      <c r="E577" t="s">
        <v>184</v>
      </c>
      <c r="F577" t="s">
        <v>184</v>
      </c>
      <c r="G577" t="s">
        <v>184</v>
      </c>
      <c r="H577" t="s">
        <v>184</v>
      </c>
      <c r="I577" t="s">
        <v>184</v>
      </c>
      <c r="J577" t="s">
        <v>135</v>
      </c>
    </row>
    <row r="580" spans="1:10">
      <c r="A580" t="s">
        <v>171</v>
      </c>
    </row>
    <row r="582" spans="1:10">
      <c r="A582" t="s">
        <v>75</v>
      </c>
      <c r="B582" t="s">
        <v>129</v>
      </c>
      <c r="C582">
        <v>0</v>
      </c>
      <c r="D582">
        <v>0</v>
      </c>
      <c r="E582">
        <v>0.45</v>
      </c>
      <c r="F582">
        <v>3.2879999999999998</v>
      </c>
      <c r="G582">
        <v>0.22800000000000001</v>
      </c>
      <c r="H582">
        <v>1.4999999999999999E-2</v>
      </c>
      <c r="I582">
        <v>0.435</v>
      </c>
      <c r="J582">
        <v>0.45600000000000002</v>
      </c>
    </row>
    <row r="583" spans="1:10">
      <c r="B583" t="s">
        <v>130</v>
      </c>
      <c r="C583">
        <v>0</v>
      </c>
      <c r="D583">
        <v>0</v>
      </c>
      <c r="E583">
        <v>0.77</v>
      </c>
      <c r="F583">
        <v>4.468</v>
      </c>
      <c r="G583">
        <v>0.46899999999999997</v>
      </c>
      <c r="H583">
        <v>2.1000000000000001E-2</v>
      </c>
      <c r="I583">
        <v>0.749</v>
      </c>
      <c r="J583">
        <v>0.79500000000000004</v>
      </c>
    </row>
    <row r="584" spans="1:10">
      <c r="B584" t="s">
        <v>131</v>
      </c>
      <c r="C584">
        <v>0</v>
      </c>
      <c r="D584">
        <v>0</v>
      </c>
      <c r="E584">
        <v>0.49199999999999999</v>
      </c>
      <c r="F584">
        <v>2.915</v>
      </c>
      <c r="G584">
        <v>0.3</v>
      </c>
      <c r="H584">
        <v>1.4E-2</v>
      </c>
      <c r="I584">
        <v>0.47699999999999998</v>
      </c>
      <c r="J584">
        <v>0.505</v>
      </c>
    </row>
    <row r="585" spans="1:10">
      <c r="B585" t="s">
        <v>132</v>
      </c>
      <c r="C585">
        <v>0</v>
      </c>
      <c r="D585">
        <v>0</v>
      </c>
      <c r="E585">
        <v>0.79200000000000004</v>
      </c>
      <c r="F585">
        <v>3.1749999999999998</v>
      </c>
      <c r="G585">
        <v>0.376</v>
      </c>
      <c r="H585">
        <v>2.1999999999999999E-2</v>
      </c>
      <c r="I585">
        <v>0.76900000000000002</v>
      </c>
      <c r="J585">
        <v>0.82899999999999996</v>
      </c>
    </row>
    <row r="586" spans="1:10">
      <c r="B586" t="s">
        <v>133</v>
      </c>
      <c r="C586">
        <v>0</v>
      </c>
      <c r="D586">
        <v>0</v>
      </c>
      <c r="E586">
        <v>2.504</v>
      </c>
      <c r="F586">
        <v>13.846</v>
      </c>
      <c r="G586">
        <v>1.373</v>
      </c>
      <c r="H586">
        <v>7.2999999999999995E-2</v>
      </c>
      <c r="I586">
        <v>2.431</v>
      </c>
      <c r="J586">
        <v>2.585</v>
      </c>
    </row>
    <row r="589" spans="1:10">
      <c r="A589" t="s">
        <v>159</v>
      </c>
      <c r="B589" t="s">
        <v>129</v>
      </c>
      <c r="C589" s="1">
        <v>252684</v>
      </c>
      <c r="D589">
        <v>48.6</v>
      </c>
      <c r="E589">
        <v>1.7999999999999999E-2</v>
      </c>
      <c r="F589">
        <v>0.95299999999999996</v>
      </c>
      <c r="G589">
        <v>8.7999999999999995E-2</v>
      </c>
      <c r="H589">
        <v>2E-3</v>
      </c>
      <c r="I589">
        <v>1.6E-2</v>
      </c>
      <c r="J589">
        <v>1.7000000000000001E-2</v>
      </c>
    </row>
    <row r="590" spans="1:10">
      <c r="B590" t="s">
        <v>130</v>
      </c>
      <c r="C590" s="1">
        <v>419933</v>
      </c>
      <c r="D590">
        <v>53.4</v>
      </c>
      <c r="E590">
        <v>3.3000000000000002E-2</v>
      </c>
      <c r="F590">
        <v>1.917</v>
      </c>
      <c r="G590">
        <v>0.191</v>
      </c>
      <c r="H590">
        <v>4.0000000000000001E-3</v>
      </c>
      <c r="I590">
        <v>2.9000000000000001E-2</v>
      </c>
      <c r="J590">
        <v>2.9000000000000001E-2</v>
      </c>
    </row>
    <row r="591" spans="1:10">
      <c r="B591" t="s">
        <v>131</v>
      </c>
      <c r="C591" s="1">
        <v>314234</v>
      </c>
      <c r="D591">
        <v>50.4</v>
      </c>
      <c r="E591">
        <v>2.3E-2</v>
      </c>
      <c r="F591">
        <v>1.409</v>
      </c>
      <c r="G591">
        <v>0.107</v>
      </c>
      <c r="H591">
        <v>2E-3</v>
      </c>
      <c r="I591">
        <v>0.02</v>
      </c>
      <c r="J591">
        <v>2.1000000000000001E-2</v>
      </c>
    </row>
    <row r="592" spans="1:10">
      <c r="B592" t="s">
        <v>132</v>
      </c>
      <c r="C592" s="1">
        <v>361023</v>
      </c>
      <c r="D592">
        <v>53.2</v>
      </c>
      <c r="E592">
        <v>2.5999999999999999E-2</v>
      </c>
      <c r="F592">
        <v>1.401</v>
      </c>
      <c r="G592">
        <v>0.13600000000000001</v>
      </c>
      <c r="H592">
        <v>3.0000000000000001E-3</v>
      </c>
      <c r="I592">
        <v>2.3E-2</v>
      </c>
      <c r="J592">
        <v>2.3E-2</v>
      </c>
    </row>
    <row r="593" spans="1:10">
      <c r="B593" t="s">
        <v>133</v>
      </c>
      <c r="C593" s="1">
        <v>1347875</v>
      </c>
      <c r="D593">
        <v>51.7</v>
      </c>
      <c r="E593">
        <v>9.9000000000000005E-2</v>
      </c>
      <c r="F593">
        <v>5.68</v>
      </c>
      <c r="G593">
        <v>0.52300000000000002</v>
      </c>
      <c r="H593">
        <v>1.0999999999999999E-2</v>
      </c>
      <c r="I593">
        <v>8.7999999999999995E-2</v>
      </c>
      <c r="J593">
        <v>0.09</v>
      </c>
    </row>
    <row r="596" spans="1:10">
      <c r="A596" t="s">
        <v>160</v>
      </c>
      <c r="B596" t="s">
        <v>129</v>
      </c>
      <c r="C596" s="1">
        <v>734825</v>
      </c>
      <c r="D596">
        <v>23.4</v>
      </c>
      <c r="E596">
        <v>6.5000000000000002E-2</v>
      </c>
      <c r="F596">
        <v>2.008</v>
      </c>
      <c r="G596">
        <v>0.17699999999999999</v>
      </c>
      <c r="H596">
        <v>6.0000000000000001E-3</v>
      </c>
      <c r="I596">
        <v>5.8999999999999997E-2</v>
      </c>
      <c r="J596">
        <v>6.0999999999999999E-2</v>
      </c>
    </row>
    <row r="597" spans="1:10">
      <c r="B597" t="s">
        <v>130</v>
      </c>
      <c r="C597" s="1">
        <v>1285283</v>
      </c>
      <c r="D597">
        <v>27.3</v>
      </c>
      <c r="E597">
        <v>0.107</v>
      </c>
      <c r="F597">
        <v>3.9289999999999998</v>
      </c>
      <c r="G597">
        <v>0.34499999999999997</v>
      </c>
      <c r="H597">
        <v>1.0999999999999999E-2</v>
      </c>
      <c r="I597">
        <v>9.7000000000000003E-2</v>
      </c>
      <c r="J597">
        <v>0.1</v>
      </c>
    </row>
    <row r="598" spans="1:10">
      <c r="B598" t="s">
        <v>131</v>
      </c>
      <c r="C598" s="1">
        <v>777935</v>
      </c>
      <c r="D598">
        <v>24.1</v>
      </c>
      <c r="E598">
        <v>6.8000000000000005E-2</v>
      </c>
      <c r="F598">
        <v>2.4780000000000002</v>
      </c>
      <c r="G598">
        <v>0.193</v>
      </c>
      <c r="H598">
        <v>6.0000000000000001E-3</v>
      </c>
      <c r="I598">
        <v>6.2E-2</v>
      </c>
      <c r="J598">
        <v>6.4000000000000001E-2</v>
      </c>
    </row>
    <row r="599" spans="1:10">
      <c r="B599" t="s">
        <v>132</v>
      </c>
      <c r="C599" s="1">
        <v>817361</v>
      </c>
      <c r="D599">
        <v>27.7</v>
      </c>
      <c r="E599">
        <v>6.9000000000000006E-2</v>
      </c>
      <c r="F599">
        <v>2.113</v>
      </c>
      <c r="G599">
        <v>0.193</v>
      </c>
      <c r="H599">
        <v>6.0000000000000001E-3</v>
      </c>
      <c r="I599">
        <v>6.3E-2</v>
      </c>
      <c r="J599">
        <v>6.5000000000000002E-2</v>
      </c>
    </row>
    <row r="600" spans="1:10">
      <c r="B600" t="s">
        <v>133</v>
      </c>
      <c r="C600" s="1">
        <v>3615403</v>
      </c>
      <c r="D600">
        <v>25.8</v>
      </c>
      <c r="E600">
        <v>0.31</v>
      </c>
      <c r="F600">
        <v>10.528</v>
      </c>
      <c r="G600">
        <v>0.90700000000000003</v>
      </c>
      <c r="H600">
        <v>2.9000000000000001E-2</v>
      </c>
      <c r="I600">
        <v>0.28100000000000003</v>
      </c>
      <c r="J600">
        <v>0.29099999999999998</v>
      </c>
    </row>
    <row r="603" spans="1:10">
      <c r="A603" t="s">
        <v>161</v>
      </c>
      <c r="B603" t="s">
        <v>129</v>
      </c>
      <c r="C603" s="1">
        <v>336178</v>
      </c>
      <c r="D603">
        <v>50.7</v>
      </c>
      <c r="E603">
        <v>2.8000000000000001E-2</v>
      </c>
      <c r="F603">
        <v>1.6659999999999999</v>
      </c>
      <c r="G603">
        <v>0.16500000000000001</v>
      </c>
      <c r="H603">
        <v>4.0000000000000001E-3</v>
      </c>
      <c r="I603">
        <v>2.4E-2</v>
      </c>
      <c r="J603">
        <v>2.5000000000000001E-2</v>
      </c>
    </row>
    <row r="604" spans="1:10">
      <c r="B604" t="s">
        <v>130</v>
      </c>
      <c r="C604" s="1">
        <v>523641</v>
      </c>
      <c r="D604">
        <v>51.3</v>
      </c>
      <c r="E604">
        <v>4.8000000000000001E-2</v>
      </c>
      <c r="F604">
        <v>3.0640000000000001</v>
      </c>
      <c r="G604">
        <v>0.32600000000000001</v>
      </c>
      <c r="H604">
        <v>6.0000000000000001E-3</v>
      </c>
      <c r="I604">
        <v>4.2000000000000003E-2</v>
      </c>
      <c r="J604">
        <v>4.2999999999999997E-2</v>
      </c>
    </row>
    <row r="605" spans="1:10">
      <c r="B605" t="s">
        <v>131</v>
      </c>
      <c r="C605" s="1">
        <v>336314</v>
      </c>
      <c r="D605">
        <v>49.1</v>
      </c>
      <c r="E605">
        <v>0.03</v>
      </c>
      <c r="F605">
        <v>1.994</v>
      </c>
      <c r="G605">
        <v>0.17299999999999999</v>
      </c>
      <c r="H605">
        <v>4.0000000000000001E-3</v>
      </c>
      <c r="I605">
        <v>2.5999999999999999E-2</v>
      </c>
      <c r="J605">
        <v>2.7E-2</v>
      </c>
    </row>
    <row r="606" spans="1:10">
      <c r="B606" t="s">
        <v>132</v>
      </c>
      <c r="C606" s="1">
        <v>505370</v>
      </c>
      <c r="D606">
        <v>52</v>
      </c>
      <c r="E606">
        <v>4.2000000000000003E-2</v>
      </c>
      <c r="F606">
        <v>2.4700000000000002</v>
      </c>
      <c r="G606">
        <v>0.26700000000000002</v>
      </c>
      <c r="H606">
        <v>5.0000000000000001E-3</v>
      </c>
      <c r="I606">
        <v>3.6999999999999998E-2</v>
      </c>
      <c r="J606">
        <v>3.7999999999999999E-2</v>
      </c>
    </row>
    <row r="607" spans="1:10">
      <c r="B607" t="s">
        <v>133</v>
      </c>
      <c r="C607" s="1">
        <v>1701503</v>
      </c>
      <c r="D607">
        <v>50.9</v>
      </c>
      <c r="E607">
        <v>0.14799999999999999</v>
      </c>
      <c r="F607">
        <v>9.1929999999999996</v>
      </c>
      <c r="G607">
        <v>0.93200000000000005</v>
      </c>
      <c r="H607">
        <v>1.7999999999999999E-2</v>
      </c>
      <c r="I607">
        <v>0.129</v>
      </c>
      <c r="J607">
        <v>0.13300000000000001</v>
      </c>
    </row>
    <row r="610" spans="1:10">
      <c r="A610" t="s">
        <v>162</v>
      </c>
      <c r="B610" t="s">
        <v>129</v>
      </c>
      <c r="C610" s="1">
        <v>405877</v>
      </c>
      <c r="D610">
        <v>17.100000000000001</v>
      </c>
      <c r="E610">
        <v>4.7E-2</v>
      </c>
      <c r="F610">
        <v>1.2689999999999999</v>
      </c>
      <c r="G610">
        <v>0.122</v>
      </c>
      <c r="H610">
        <v>4.0000000000000001E-3</v>
      </c>
      <c r="I610">
        <v>4.2999999999999997E-2</v>
      </c>
      <c r="J610">
        <v>4.4999999999999998E-2</v>
      </c>
    </row>
    <row r="611" spans="1:10">
      <c r="B611" t="s">
        <v>130</v>
      </c>
      <c r="C611" s="1">
        <v>757766</v>
      </c>
      <c r="D611">
        <v>19.8</v>
      </c>
      <c r="E611">
        <v>8.3000000000000004E-2</v>
      </c>
      <c r="F611">
        <v>2.681</v>
      </c>
      <c r="G611">
        <v>0.252</v>
      </c>
      <c r="H611">
        <v>8.0000000000000002E-3</v>
      </c>
      <c r="I611">
        <v>7.4999999999999997E-2</v>
      </c>
      <c r="J611">
        <v>7.9000000000000001E-2</v>
      </c>
    </row>
    <row r="612" spans="1:10">
      <c r="B612" t="s">
        <v>131</v>
      </c>
      <c r="C612" s="1">
        <v>481927</v>
      </c>
      <c r="D612">
        <v>15.6</v>
      </c>
      <c r="E612">
        <v>5.8999999999999997E-2</v>
      </c>
      <c r="F612">
        <v>1.831</v>
      </c>
      <c r="G612">
        <v>0.151</v>
      </c>
      <c r="H612">
        <v>5.0000000000000001E-3</v>
      </c>
      <c r="I612">
        <v>5.3999999999999999E-2</v>
      </c>
      <c r="J612">
        <v>5.7000000000000002E-2</v>
      </c>
    </row>
    <row r="613" spans="1:10">
      <c r="B613" t="s">
        <v>132</v>
      </c>
      <c r="C613" s="1">
        <v>516525</v>
      </c>
      <c r="D613">
        <v>20.9</v>
      </c>
      <c r="E613">
        <v>5.2999999999999999E-2</v>
      </c>
      <c r="F613">
        <v>1.524</v>
      </c>
      <c r="G613">
        <v>0.14399999999999999</v>
      </c>
      <c r="H613">
        <v>4.0000000000000001E-3</v>
      </c>
      <c r="I613">
        <v>4.9000000000000002E-2</v>
      </c>
      <c r="J613">
        <v>5.0999999999999997E-2</v>
      </c>
    </row>
    <row r="614" spans="1:10">
      <c r="B614" t="s">
        <v>133</v>
      </c>
      <c r="C614" s="1">
        <v>2162095</v>
      </c>
      <c r="D614">
        <v>18.399999999999999</v>
      </c>
      <c r="E614">
        <v>0.24199999999999999</v>
      </c>
      <c r="F614">
        <v>7.3049999999999997</v>
      </c>
      <c r="G614">
        <v>0.66900000000000004</v>
      </c>
      <c r="H614">
        <v>2.1000000000000001E-2</v>
      </c>
      <c r="I614">
        <v>0.221</v>
      </c>
      <c r="J614">
        <v>0.23200000000000001</v>
      </c>
    </row>
    <row r="615" spans="1:10">
      <c r="A615" t="s">
        <v>182</v>
      </c>
      <c r="B615" t="s">
        <v>232</v>
      </c>
      <c r="C615" t="s">
        <v>150</v>
      </c>
      <c r="D615" t="s">
        <v>153</v>
      </c>
      <c r="E615" t="s">
        <v>183</v>
      </c>
      <c r="F615" t="s">
        <v>183</v>
      </c>
      <c r="G615" t="s">
        <v>183</v>
      </c>
      <c r="H615" t="s">
        <v>183</v>
      </c>
      <c r="I615" t="s">
        <v>183</v>
      </c>
      <c r="J615" t="s">
        <v>155</v>
      </c>
    </row>
    <row r="616" spans="1:10">
      <c r="A616" t="s">
        <v>235</v>
      </c>
      <c r="B616" t="s">
        <v>236</v>
      </c>
      <c r="C616" t="s">
        <v>237</v>
      </c>
      <c r="D616" t="s">
        <v>238</v>
      </c>
      <c r="E616" t="s">
        <v>239</v>
      </c>
      <c r="F616" t="s">
        <v>240</v>
      </c>
      <c r="G616" s="6">
        <v>0.40623842592592596</v>
      </c>
      <c r="H616" s="7">
        <v>44111</v>
      </c>
    </row>
    <row r="619" spans="1:10">
      <c r="A619" t="s">
        <v>210</v>
      </c>
    </row>
    <row r="620" spans="1:10">
      <c r="A620" t="s">
        <v>144</v>
      </c>
    </row>
    <row r="622" spans="1:10">
      <c r="A622" t="s">
        <v>221</v>
      </c>
      <c r="B622" t="s">
        <v>222</v>
      </c>
      <c r="C622" t="s">
        <v>223</v>
      </c>
      <c r="D622" t="s">
        <v>224</v>
      </c>
      <c r="E622" t="s">
        <v>225</v>
      </c>
    </row>
    <row r="623" spans="1:10">
      <c r="A623" t="s">
        <v>215</v>
      </c>
      <c r="B623" t="s">
        <v>226</v>
      </c>
      <c r="C623" t="s">
        <v>227</v>
      </c>
      <c r="D623" t="s">
        <v>228</v>
      </c>
      <c r="E623" t="s">
        <v>229</v>
      </c>
      <c r="F623" t="s">
        <v>230</v>
      </c>
      <c r="G623" t="s">
        <v>231</v>
      </c>
    </row>
    <row r="624" spans="1:10">
      <c r="A624" t="s">
        <v>182</v>
      </c>
      <c r="B624" t="s">
        <v>232</v>
      </c>
      <c r="C624" t="s">
        <v>150</v>
      </c>
      <c r="D624" t="s">
        <v>153</v>
      </c>
      <c r="E624" t="s">
        <v>183</v>
      </c>
      <c r="F624" t="s">
        <v>183</v>
      </c>
      <c r="G624" t="s">
        <v>183</v>
      </c>
      <c r="H624" t="s">
        <v>183</v>
      </c>
      <c r="I624" t="s">
        <v>183</v>
      </c>
      <c r="J624" t="s">
        <v>155</v>
      </c>
    </row>
    <row r="625" spans="1:10">
      <c r="A625" t="s">
        <v>92</v>
      </c>
      <c r="B625" t="s">
        <v>126</v>
      </c>
      <c r="C625" t="s">
        <v>40</v>
      </c>
      <c r="D625" t="s">
        <v>104</v>
      </c>
    </row>
    <row r="626" spans="1:10">
      <c r="A626" t="s">
        <v>105</v>
      </c>
      <c r="B626" t="s">
        <v>128</v>
      </c>
      <c r="C626" t="s">
        <v>36</v>
      </c>
      <c r="D626" t="s">
        <v>106</v>
      </c>
      <c r="E626" t="s">
        <v>43</v>
      </c>
      <c r="F626" t="s">
        <v>35</v>
      </c>
      <c r="G626" t="s">
        <v>44</v>
      </c>
      <c r="H626" t="s">
        <v>45</v>
      </c>
      <c r="I626" t="s">
        <v>46</v>
      </c>
      <c r="J626" t="s">
        <v>0</v>
      </c>
    </row>
    <row r="627" spans="1:10">
      <c r="A627" t="s">
        <v>182</v>
      </c>
      <c r="B627" t="s">
        <v>232</v>
      </c>
      <c r="C627" t="s">
        <v>150</v>
      </c>
      <c r="D627" t="s">
        <v>153</v>
      </c>
      <c r="E627" t="s">
        <v>183</v>
      </c>
      <c r="F627" t="s">
        <v>183</v>
      </c>
      <c r="G627" t="s">
        <v>183</v>
      </c>
      <c r="H627" t="s">
        <v>183</v>
      </c>
      <c r="I627" t="s">
        <v>183</v>
      </c>
      <c r="J627" t="s">
        <v>155</v>
      </c>
    </row>
    <row r="629" spans="1:10">
      <c r="C629" t="s">
        <v>233</v>
      </c>
      <c r="D629" t="s">
        <v>234</v>
      </c>
      <c r="E629" t="s">
        <v>184</v>
      </c>
      <c r="F629" t="s">
        <v>184</v>
      </c>
      <c r="G629" t="s">
        <v>184</v>
      </c>
      <c r="H629" t="s">
        <v>184</v>
      </c>
      <c r="I629" t="s">
        <v>184</v>
      </c>
      <c r="J629" t="s">
        <v>135</v>
      </c>
    </row>
    <row r="631" spans="1:10">
      <c r="A631" t="s">
        <v>188</v>
      </c>
      <c r="B631" t="s">
        <v>129</v>
      </c>
      <c r="C631" s="1">
        <v>1729564</v>
      </c>
      <c r="D631">
        <v>25.9</v>
      </c>
      <c r="E631">
        <v>0.60899999999999999</v>
      </c>
      <c r="F631">
        <v>9.1839999999999993</v>
      </c>
      <c r="G631">
        <v>0.78100000000000003</v>
      </c>
      <c r="H631">
        <v>3.1E-2</v>
      </c>
      <c r="I631">
        <v>0.57799999999999996</v>
      </c>
      <c r="J631">
        <v>0.60399999999999998</v>
      </c>
    </row>
    <row r="632" spans="1:10">
      <c r="B632" t="s">
        <v>130</v>
      </c>
      <c r="C632" s="1">
        <v>2986622</v>
      </c>
      <c r="D632">
        <v>28.9</v>
      </c>
      <c r="E632">
        <v>1.0409999999999999</v>
      </c>
      <c r="F632">
        <v>16.059000000000001</v>
      </c>
      <c r="G632">
        <v>1.581</v>
      </c>
      <c r="H632">
        <v>4.9000000000000002E-2</v>
      </c>
      <c r="I632">
        <v>0.99099999999999999</v>
      </c>
      <c r="J632">
        <v>1.0469999999999999</v>
      </c>
    </row>
    <row r="633" spans="1:10">
      <c r="B633" t="s">
        <v>131</v>
      </c>
      <c r="C633" s="1">
        <v>1910410</v>
      </c>
      <c r="D633">
        <v>25</v>
      </c>
      <c r="E633">
        <v>0.67100000000000004</v>
      </c>
      <c r="F633">
        <v>10.627000000000001</v>
      </c>
      <c r="G633">
        <v>0.92400000000000004</v>
      </c>
      <c r="H633">
        <v>3.1E-2</v>
      </c>
      <c r="I633">
        <v>0.64</v>
      </c>
      <c r="J633">
        <v>0.67300000000000004</v>
      </c>
    </row>
    <row r="634" spans="1:10">
      <c r="B634" t="s">
        <v>132</v>
      </c>
      <c r="C634" s="1">
        <v>2200279</v>
      </c>
      <c r="D634">
        <v>31.1</v>
      </c>
      <c r="E634">
        <v>0.98199999999999998</v>
      </c>
      <c r="F634">
        <v>10.682</v>
      </c>
      <c r="G634">
        <v>1.1160000000000001</v>
      </c>
      <c r="H634">
        <v>4.1000000000000002E-2</v>
      </c>
      <c r="I634">
        <v>0.94099999999999995</v>
      </c>
      <c r="J634">
        <v>1.006</v>
      </c>
    </row>
    <row r="635" spans="1:10">
      <c r="B635" t="s">
        <v>133</v>
      </c>
      <c r="C635" s="1">
        <v>8826876</v>
      </c>
      <c r="D635">
        <v>27.8</v>
      </c>
      <c r="E635">
        <v>3.302</v>
      </c>
      <c r="F635">
        <v>46.552</v>
      </c>
      <c r="G635">
        <v>4.4039999999999999</v>
      </c>
      <c r="H635">
        <v>0.153</v>
      </c>
      <c r="I635">
        <v>3.15</v>
      </c>
      <c r="J635">
        <v>3.331</v>
      </c>
    </row>
    <row r="636" spans="1:10">
      <c r="C636" t="s">
        <v>233</v>
      </c>
      <c r="D636" t="s">
        <v>234</v>
      </c>
      <c r="E636" t="s">
        <v>184</v>
      </c>
      <c r="F636" t="s">
        <v>184</v>
      </c>
      <c r="G636" t="s">
        <v>184</v>
      </c>
      <c r="H636" t="s">
        <v>184</v>
      </c>
      <c r="I636" t="s">
        <v>184</v>
      </c>
      <c r="J636" t="s">
        <v>135</v>
      </c>
    </row>
    <row r="639" spans="1:10">
      <c r="A639" t="s">
        <v>172</v>
      </c>
    </row>
    <row r="641" spans="1:10">
      <c r="A641" t="s">
        <v>75</v>
      </c>
      <c r="B641" t="s">
        <v>129</v>
      </c>
      <c r="C641">
        <v>0</v>
      </c>
      <c r="D641">
        <v>0</v>
      </c>
      <c r="E641">
        <v>0.30199999999999999</v>
      </c>
      <c r="F641">
        <v>2.2919999999999998</v>
      </c>
      <c r="G641">
        <v>0.17699999999999999</v>
      </c>
      <c r="H641">
        <v>1.4999999999999999E-2</v>
      </c>
      <c r="I641">
        <v>0.28799999999999998</v>
      </c>
      <c r="J641">
        <v>0.30199999999999999</v>
      </c>
    </row>
    <row r="642" spans="1:10">
      <c r="B642" t="s">
        <v>130</v>
      </c>
      <c r="C642">
        <v>0</v>
      </c>
      <c r="D642">
        <v>0</v>
      </c>
      <c r="E642">
        <v>0.51100000000000001</v>
      </c>
      <c r="F642">
        <v>3.0819999999999999</v>
      </c>
      <c r="G642">
        <v>0.34200000000000003</v>
      </c>
      <c r="H642">
        <v>0.02</v>
      </c>
      <c r="I642">
        <v>0.49099999999999999</v>
      </c>
      <c r="J642">
        <v>0.52200000000000002</v>
      </c>
    </row>
    <row r="643" spans="1:10">
      <c r="B643" t="s">
        <v>131</v>
      </c>
      <c r="C643">
        <v>0</v>
      </c>
      <c r="D643">
        <v>0</v>
      </c>
      <c r="E643">
        <v>0.32700000000000001</v>
      </c>
      <c r="F643">
        <v>1.982</v>
      </c>
      <c r="G643">
        <v>0.219</v>
      </c>
      <c r="H643">
        <v>1.4E-2</v>
      </c>
      <c r="I643">
        <v>0.313</v>
      </c>
      <c r="J643">
        <v>0.33200000000000002</v>
      </c>
    </row>
    <row r="644" spans="1:10">
      <c r="B644" t="s">
        <v>132</v>
      </c>
      <c r="C644">
        <v>0</v>
      </c>
      <c r="D644">
        <v>0</v>
      </c>
      <c r="E644">
        <v>0.57099999999999995</v>
      </c>
      <c r="F644">
        <v>2.327</v>
      </c>
      <c r="G644">
        <v>0.45700000000000002</v>
      </c>
      <c r="H644">
        <v>4.2000000000000003E-2</v>
      </c>
      <c r="I644">
        <v>0.53</v>
      </c>
      <c r="J644">
        <v>0.57499999999999996</v>
      </c>
    </row>
    <row r="645" spans="1:10">
      <c r="B645" t="s">
        <v>133</v>
      </c>
      <c r="C645">
        <v>0</v>
      </c>
      <c r="D645">
        <v>0</v>
      </c>
      <c r="E645">
        <v>1.7110000000000001</v>
      </c>
      <c r="F645">
        <v>9.6829999999999998</v>
      </c>
      <c r="G645">
        <v>1.1950000000000001</v>
      </c>
      <c r="H645">
        <v>0.09</v>
      </c>
      <c r="I645">
        <v>1.621</v>
      </c>
      <c r="J645">
        <v>1.7310000000000001</v>
      </c>
    </row>
    <row r="648" spans="1:10">
      <c r="A648" t="s">
        <v>159</v>
      </c>
      <c r="B648" t="s">
        <v>129</v>
      </c>
      <c r="C648" s="1">
        <v>426426</v>
      </c>
      <c r="D648">
        <v>61.4</v>
      </c>
      <c r="E648">
        <v>0.03</v>
      </c>
      <c r="F648">
        <v>1.0349999999999999</v>
      </c>
      <c r="G648">
        <v>0.29799999999999999</v>
      </c>
      <c r="H648">
        <v>5.0000000000000001E-3</v>
      </c>
      <c r="I648">
        <v>2.5000000000000001E-2</v>
      </c>
      <c r="J648">
        <v>2.7E-2</v>
      </c>
    </row>
    <row r="649" spans="1:10">
      <c r="B649" t="s">
        <v>130</v>
      </c>
      <c r="C649" s="1">
        <v>688161</v>
      </c>
      <c r="D649">
        <v>61.5</v>
      </c>
      <c r="E649">
        <v>0.06</v>
      </c>
      <c r="F649">
        <v>1.8</v>
      </c>
      <c r="G649">
        <v>0.78900000000000003</v>
      </c>
      <c r="H649">
        <v>0.01</v>
      </c>
      <c r="I649">
        <v>0.05</v>
      </c>
      <c r="J649">
        <v>5.3999999999999999E-2</v>
      </c>
    </row>
    <row r="650" spans="1:10">
      <c r="B650" t="s">
        <v>131</v>
      </c>
      <c r="C650" s="1">
        <v>417457</v>
      </c>
      <c r="D650">
        <v>61.4</v>
      </c>
      <c r="E650">
        <v>3.1E-2</v>
      </c>
      <c r="F650">
        <v>1.175</v>
      </c>
      <c r="G650">
        <v>0.33400000000000002</v>
      </c>
      <c r="H650">
        <v>5.0000000000000001E-3</v>
      </c>
      <c r="I650">
        <v>2.5999999999999999E-2</v>
      </c>
      <c r="J650">
        <v>2.8000000000000001E-2</v>
      </c>
    </row>
    <row r="651" spans="1:10">
      <c r="B651" t="s">
        <v>132</v>
      </c>
      <c r="C651" s="1">
        <v>570574</v>
      </c>
      <c r="D651">
        <v>61.5</v>
      </c>
      <c r="E651">
        <v>3.9E-2</v>
      </c>
      <c r="F651">
        <v>1.292</v>
      </c>
      <c r="G651">
        <v>0.44600000000000001</v>
      </c>
      <c r="H651">
        <v>6.0000000000000001E-3</v>
      </c>
      <c r="I651">
        <v>3.3000000000000002E-2</v>
      </c>
      <c r="J651">
        <v>3.5999999999999997E-2</v>
      </c>
    </row>
    <row r="652" spans="1:10">
      <c r="B652" t="s">
        <v>133</v>
      </c>
      <c r="C652" s="1">
        <v>2102617</v>
      </c>
      <c r="D652">
        <v>61.4</v>
      </c>
      <c r="E652">
        <v>0.16</v>
      </c>
      <c r="F652">
        <v>5.3019999999999996</v>
      </c>
      <c r="G652">
        <v>1.8680000000000001</v>
      </c>
      <c r="H652">
        <v>2.5999999999999999E-2</v>
      </c>
      <c r="I652">
        <v>0.13300000000000001</v>
      </c>
      <c r="J652">
        <v>0.14399999999999999</v>
      </c>
    </row>
    <row r="655" spans="1:10">
      <c r="A655" t="s">
        <v>160</v>
      </c>
      <c r="B655" t="s">
        <v>129</v>
      </c>
      <c r="C655" s="1">
        <v>1403871</v>
      </c>
      <c r="D655">
        <v>25.7</v>
      </c>
      <c r="E655">
        <v>0.10199999999999999</v>
      </c>
      <c r="F655">
        <v>3.234</v>
      </c>
      <c r="G655">
        <v>0.3</v>
      </c>
      <c r="H655">
        <v>1.0999999999999999E-2</v>
      </c>
      <c r="I655">
        <v>9.0999999999999998E-2</v>
      </c>
      <c r="J655">
        <v>9.5000000000000001E-2</v>
      </c>
    </row>
    <row r="656" spans="1:10">
      <c r="B656" t="s">
        <v>130</v>
      </c>
      <c r="C656" s="1">
        <v>2407844</v>
      </c>
      <c r="D656">
        <v>29.2</v>
      </c>
      <c r="E656">
        <v>0.17199999999999999</v>
      </c>
      <c r="F656">
        <v>6.4039999999999999</v>
      </c>
      <c r="G656">
        <v>0.629</v>
      </c>
      <c r="H656">
        <v>0.02</v>
      </c>
      <c r="I656">
        <v>0.153</v>
      </c>
      <c r="J656">
        <v>0.159</v>
      </c>
    </row>
    <row r="657" spans="1:10">
      <c r="B657" t="s">
        <v>131</v>
      </c>
      <c r="C657" s="1">
        <v>1535026</v>
      </c>
      <c r="D657">
        <v>27.3</v>
      </c>
      <c r="E657">
        <v>0.106</v>
      </c>
      <c r="F657">
        <v>4.21</v>
      </c>
      <c r="G657">
        <v>0.32700000000000001</v>
      </c>
      <c r="H657">
        <v>0.01</v>
      </c>
      <c r="I657">
        <v>9.6000000000000002E-2</v>
      </c>
      <c r="J657">
        <v>0.1</v>
      </c>
    </row>
    <row r="658" spans="1:10">
      <c r="B658" t="s">
        <v>132</v>
      </c>
      <c r="C658" s="1">
        <v>1536180</v>
      </c>
      <c r="D658">
        <v>29.4</v>
      </c>
      <c r="E658">
        <v>0.10299999999999999</v>
      </c>
      <c r="F658">
        <v>3.3559999999999999</v>
      </c>
      <c r="G658">
        <v>0.312</v>
      </c>
      <c r="H658">
        <v>8.9999999999999993E-3</v>
      </c>
      <c r="I658">
        <v>9.4E-2</v>
      </c>
      <c r="J658">
        <v>9.8000000000000004E-2</v>
      </c>
    </row>
    <row r="659" spans="1:10">
      <c r="B659" t="s">
        <v>133</v>
      </c>
      <c r="C659" s="1">
        <v>6882922</v>
      </c>
      <c r="D659">
        <v>28</v>
      </c>
      <c r="E659">
        <v>0.48499999999999999</v>
      </c>
      <c r="F659">
        <v>17.204000000000001</v>
      </c>
      <c r="G659">
        <v>1.5680000000000001</v>
      </c>
      <c r="H659">
        <v>0.05</v>
      </c>
      <c r="I659">
        <v>0.434</v>
      </c>
      <c r="J659">
        <v>0.45200000000000001</v>
      </c>
    </row>
    <row r="662" spans="1:10">
      <c r="A662" t="s">
        <v>161</v>
      </c>
      <c r="B662" t="s">
        <v>129</v>
      </c>
      <c r="C662" s="1">
        <v>31969</v>
      </c>
      <c r="D662">
        <v>56.3</v>
      </c>
      <c r="E662">
        <v>2E-3</v>
      </c>
      <c r="F662">
        <v>9.2999999999999999E-2</v>
      </c>
      <c r="G662">
        <v>1.6E-2</v>
      </c>
      <c r="H662">
        <v>0</v>
      </c>
      <c r="I662">
        <v>2E-3</v>
      </c>
      <c r="J662">
        <v>2E-3</v>
      </c>
    </row>
    <row r="663" spans="1:10">
      <c r="B663" t="s">
        <v>130</v>
      </c>
      <c r="C663" s="1">
        <v>49287</v>
      </c>
      <c r="D663">
        <v>56.3</v>
      </c>
      <c r="E663">
        <v>4.0000000000000001E-3</v>
      </c>
      <c r="F663">
        <v>0.16400000000000001</v>
      </c>
      <c r="G663">
        <v>3.9E-2</v>
      </c>
      <c r="H663">
        <v>1E-3</v>
      </c>
      <c r="I663">
        <v>3.0000000000000001E-3</v>
      </c>
      <c r="J663">
        <v>3.0000000000000001E-3</v>
      </c>
    </row>
    <row r="664" spans="1:10">
      <c r="B664" t="s">
        <v>131</v>
      </c>
      <c r="C664" s="1">
        <v>29811</v>
      </c>
      <c r="D664">
        <v>56.3</v>
      </c>
      <c r="E664">
        <v>2E-3</v>
      </c>
      <c r="F664">
        <v>0.10299999999999999</v>
      </c>
      <c r="G664">
        <v>1.6E-2</v>
      </c>
      <c r="H664">
        <v>0</v>
      </c>
      <c r="I664">
        <v>2E-3</v>
      </c>
      <c r="J664">
        <v>2E-3</v>
      </c>
    </row>
    <row r="665" spans="1:10">
      <c r="B665" t="s">
        <v>132</v>
      </c>
      <c r="C665" s="1">
        <v>36773</v>
      </c>
      <c r="D665">
        <v>56.3</v>
      </c>
      <c r="E665">
        <v>2E-3</v>
      </c>
      <c r="F665">
        <v>0.10100000000000001</v>
      </c>
      <c r="G665">
        <v>1.9E-2</v>
      </c>
      <c r="H665">
        <v>0</v>
      </c>
      <c r="I665">
        <v>2E-3</v>
      </c>
      <c r="J665">
        <v>2E-3</v>
      </c>
    </row>
    <row r="666" spans="1:10">
      <c r="B666" t="s">
        <v>133</v>
      </c>
      <c r="C666" s="1">
        <v>147840</v>
      </c>
      <c r="D666">
        <v>56.3</v>
      </c>
      <c r="E666">
        <v>0.01</v>
      </c>
      <c r="F666">
        <v>0.46100000000000002</v>
      </c>
      <c r="G666">
        <v>9.0999999999999998E-2</v>
      </c>
      <c r="H666">
        <v>2E-3</v>
      </c>
      <c r="I666">
        <v>8.9999999999999993E-3</v>
      </c>
      <c r="J666">
        <v>8.9999999999999993E-3</v>
      </c>
    </row>
    <row r="668" spans="1:10">
      <c r="A668" t="s">
        <v>182</v>
      </c>
      <c r="B668" t="s">
        <v>232</v>
      </c>
      <c r="C668" t="s">
        <v>150</v>
      </c>
      <c r="D668" t="s">
        <v>153</v>
      </c>
      <c r="E668" t="s">
        <v>183</v>
      </c>
      <c r="F668" t="s">
        <v>183</v>
      </c>
      <c r="G668" t="s">
        <v>183</v>
      </c>
      <c r="H668" t="s">
        <v>183</v>
      </c>
      <c r="I668" t="s">
        <v>183</v>
      </c>
      <c r="J668" t="s">
        <v>155</v>
      </c>
    </row>
    <row r="669" spans="1:10">
      <c r="A669" t="s">
        <v>235</v>
      </c>
      <c r="B669" t="s">
        <v>236</v>
      </c>
      <c r="C669" t="s">
        <v>237</v>
      </c>
      <c r="D669" t="s">
        <v>238</v>
      </c>
      <c r="E669" t="s">
        <v>239</v>
      </c>
      <c r="F669" t="s">
        <v>240</v>
      </c>
      <c r="G669" s="6">
        <v>0.40623842592592596</v>
      </c>
      <c r="H669" s="7">
        <v>44111</v>
      </c>
    </row>
    <row r="672" spans="1:10">
      <c r="A672" t="s">
        <v>210</v>
      </c>
    </row>
    <row r="673" spans="1:10">
      <c r="A673" t="s">
        <v>144</v>
      </c>
    </row>
    <row r="675" spans="1:10">
      <c r="A675" t="s">
        <v>221</v>
      </c>
      <c r="B675" t="s">
        <v>222</v>
      </c>
      <c r="C675" t="s">
        <v>223</v>
      </c>
      <c r="D675" t="s">
        <v>224</v>
      </c>
      <c r="E675" t="s">
        <v>225</v>
      </c>
    </row>
    <row r="676" spans="1:10">
      <c r="A676" t="s">
        <v>215</v>
      </c>
      <c r="B676" t="s">
        <v>226</v>
      </c>
      <c r="C676" t="s">
        <v>227</v>
      </c>
      <c r="D676" t="s">
        <v>228</v>
      </c>
      <c r="E676" t="s">
        <v>229</v>
      </c>
      <c r="F676" t="s">
        <v>230</v>
      </c>
      <c r="G676" t="s">
        <v>231</v>
      </c>
    </row>
    <row r="677" spans="1:10">
      <c r="A677" t="s">
        <v>182</v>
      </c>
      <c r="B677" t="s">
        <v>232</v>
      </c>
      <c r="C677" t="s">
        <v>150</v>
      </c>
      <c r="D677" t="s">
        <v>153</v>
      </c>
      <c r="E677" t="s">
        <v>183</v>
      </c>
      <c r="F677" t="s">
        <v>183</v>
      </c>
      <c r="G677" t="s">
        <v>183</v>
      </c>
      <c r="H677" t="s">
        <v>183</v>
      </c>
      <c r="I677" t="s">
        <v>183</v>
      </c>
      <c r="J677" t="s">
        <v>155</v>
      </c>
    </row>
    <row r="678" spans="1:10">
      <c r="A678" t="s">
        <v>92</v>
      </c>
      <c r="B678" t="s">
        <v>126</v>
      </c>
      <c r="C678" t="s">
        <v>40</v>
      </c>
      <c r="D678" t="s">
        <v>104</v>
      </c>
    </row>
    <row r="679" spans="1:10">
      <c r="A679" t="s">
        <v>105</v>
      </c>
      <c r="B679" t="s">
        <v>128</v>
      </c>
      <c r="C679" t="s">
        <v>36</v>
      </c>
      <c r="D679" t="s">
        <v>106</v>
      </c>
      <c r="E679" t="s">
        <v>43</v>
      </c>
      <c r="F679" t="s">
        <v>35</v>
      </c>
      <c r="G679" t="s">
        <v>44</v>
      </c>
      <c r="H679" t="s">
        <v>45</v>
      </c>
      <c r="I679" t="s">
        <v>46</v>
      </c>
      <c r="J679" t="s">
        <v>0</v>
      </c>
    </row>
    <row r="680" spans="1:10">
      <c r="A680" t="s">
        <v>182</v>
      </c>
      <c r="B680" t="s">
        <v>232</v>
      </c>
      <c r="C680" t="s">
        <v>150</v>
      </c>
      <c r="D680" t="s">
        <v>153</v>
      </c>
      <c r="E680" t="s">
        <v>183</v>
      </c>
      <c r="F680" t="s">
        <v>183</v>
      </c>
      <c r="G680" t="s">
        <v>183</v>
      </c>
      <c r="H680" t="s">
        <v>183</v>
      </c>
      <c r="I680" t="s">
        <v>183</v>
      </c>
      <c r="J680" t="s">
        <v>155</v>
      </c>
    </row>
    <row r="683" spans="1:10">
      <c r="A683" t="s">
        <v>162</v>
      </c>
      <c r="B683" t="s">
        <v>129</v>
      </c>
      <c r="C683" s="1">
        <v>129156</v>
      </c>
      <c r="D683">
        <v>22.2</v>
      </c>
      <c r="E683">
        <v>0.01</v>
      </c>
      <c r="F683">
        <v>0.311</v>
      </c>
      <c r="G683">
        <v>2.9000000000000001E-2</v>
      </c>
      <c r="H683">
        <v>1E-3</v>
      </c>
      <c r="I683">
        <v>8.9999999999999993E-3</v>
      </c>
      <c r="J683">
        <v>0.01</v>
      </c>
    </row>
    <row r="684" spans="1:10">
      <c r="B684" t="s">
        <v>130</v>
      </c>
      <c r="C684" s="1">
        <v>224458</v>
      </c>
      <c r="D684">
        <v>27</v>
      </c>
      <c r="E684">
        <v>1.7000000000000001E-2</v>
      </c>
      <c r="F684">
        <v>0.61299999999999999</v>
      </c>
      <c r="G684">
        <v>0.06</v>
      </c>
      <c r="H684">
        <v>2E-3</v>
      </c>
      <c r="I684">
        <v>1.4999999999999999E-2</v>
      </c>
      <c r="J684">
        <v>1.6E-2</v>
      </c>
    </row>
    <row r="685" spans="1:10">
      <c r="B685" t="s">
        <v>131</v>
      </c>
      <c r="C685" s="1">
        <v>139811</v>
      </c>
      <c r="D685">
        <v>23.8</v>
      </c>
      <c r="E685">
        <v>1.0999999999999999E-2</v>
      </c>
      <c r="F685">
        <v>0.4</v>
      </c>
      <c r="G685">
        <v>0.03</v>
      </c>
      <c r="H685">
        <v>1E-3</v>
      </c>
      <c r="I685">
        <v>0.01</v>
      </c>
      <c r="J685">
        <v>0.01</v>
      </c>
    </row>
    <row r="686" spans="1:10">
      <c r="B686" t="s">
        <v>132</v>
      </c>
      <c r="C686" s="1">
        <v>145660</v>
      </c>
      <c r="D686">
        <v>26.7</v>
      </c>
      <c r="E686">
        <v>0.01</v>
      </c>
      <c r="F686">
        <v>0.32500000000000001</v>
      </c>
      <c r="G686">
        <v>0.03</v>
      </c>
      <c r="H686">
        <v>1E-3</v>
      </c>
      <c r="I686">
        <v>8.9999999999999993E-3</v>
      </c>
      <c r="J686">
        <v>0.01</v>
      </c>
    </row>
    <row r="687" spans="1:10">
      <c r="B687" t="s">
        <v>133</v>
      </c>
      <c r="C687" s="1">
        <v>639085</v>
      </c>
      <c r="D687">
        <v>25.1</v>
      </c>
      <c r="E687">
        <v>4.8000000000000001E-2</v>
      </c>
      <c r="F687">
        <v>1.649</v>
      </c>
      <c r="G687">
        <v>0.15</v>
      </c>
      <c r="H687">
        <v>5.0000000000000001E-3</v>
      </c>
      <c r="I687">
        <v>4.2999999999999997E-2</v>
      </c>
      <c r="J687">
        <v>4.4999999999999998E-2</v>
      </c>
    </row>
    <row r="688" spans="1:10">
      <c r="C688" t="s">
        <v>233</v>
      </c>
      <c r="D688" t="s">
        <v>234</v>
      </c>
      <c r="E688" t="s">
        <v>184</v>
      </c>
      <c r="F688" t="s">
        <v>184</v>
      </c>
      <c r="G688" t="s">
        <v>184</v>
      </c>
      <c r="H688" t="s">
        <v>184</v>
      </c>
      <c r="I688" t="s">
        <v>184</v>
      </c>
      <c r="J688" t="s">
        <v>135</v>
      </c>
    </row>
    <row r="690" spans="1:10">
      <c r="A690" t="s">
        <v>188</v>
      </c>
      <c r="B690" t="s">
        <v>129</v>
      </c>
      <c r="C690" s="1">
        <v>1991422</v>
      </c>
      <c r="D690">
        <v>29.3</v>
      </c>
      <c r="E690">
        <v>0.44700000000000001</v>
      </c>
      <c r="F690">
        <v>6.9640000000000004</v>
      </c>
      <c r="G690">
        <v>0.82099999999999995</v>
      </c>
      <c r="H690">
        <v>3.2000000000000001E-2</v>
      </c>
      <c r="I690">
        <v>0.41399999999999998</v>
      </c>
      <c r="J690">
        <v>0.435</v>
      </c>
    </row>
    <row r="691" spans="1:10">
      <c r="B691" t="s">
        <v>130</v>
      </c>
      <c r="C691" s="1">
        <v>3369750</v>
      </c>
      <c r="D691">
        <v>32.799999999999997</v>
      </c>
      <c r="E691">
        <v>0.76400000000000001</v>
      </c>
      <c r="F691">
        <v>12.063000000000001</v>
      </c>
      <c r="G691">
        <v>1.86</v>
      </c>
      <c r="H691">
        <v>5.2999999999999999E-2</v>
      </c>
      <c r="I691">
        <v>0.71099999999999997</v>
      </c>
      <c r="J691">
        <v>0.755</v>
      </c>
    </row>
    <row r="692" spans="1:10">
      <c r="B692" t="s">
        <v>131</v>
      </c>
      <c r="C692" s="1">
        <v>2122105</v>
      </c>
      <c r="D692">
        <v>30.6</v>
      </c>
      <c r="E692">
        <v>0.47599999999999998</v>
      </c>
      <c r="F692">
        <v>7.8710000000000004</v>
      </c>
      <c r="G692">
        <v>0.92700000000000005</v>
      </c>
      <c r="H692">
        <v>0.03</v>
      </c>
      <c r="I692">
        <v>0.44600000000000001</v>
      </c>
      <c r="J692">
        <v>0.47099999999999997</v>
      </c>
    </row>
    <row r="693" spans="1:10">
      <c r="B693" t="s">
        <v>132</v>
      </c>
      <c r="C693" s="1">
        <v>2289188</v>
      </c>
      <c r="D693">
        <v>33.799999999999997</v>
      </c>
      <c r="E693">
        <v>0.72599999999999998</v>
      </c>
      <c r="F693">
        <v>7.4009999999999998</v>
      </c>
      <c r="G693">
        <v>1.264</v>
      </c>
      <c r="H693">
        <v>5.8000000000000003E-2</v>
      </c>
      <c r="I693">
        <v>0.66900000000000004</v>
      </c>
      <c r="J693">
        <v>0.72099999999999997</v>
      </c>
    </row>
    <row r="694" spans="1:10">
      <c r="B694" t="s">
        <v>133</v>
      </c>
      <c r="C694" s="1">
        <v>9772464</v>
      </c>
      <c r="D694">
        <v>31.8</v>
      </c>
      <c r="E694">
        <v>2.4129999999999998</v>
      </c>
      <c r="F694">
        <v>34.298999999999999</v>
      </c>
      <c r="G694">
        <v>4.8719999999999999</v>
      </c>
      <c r="H694">
        <v>0.17299999999999999</v>
      </c>
      <c r="I694">
        <v>2.2400000000000002</v>
      </c>
      <c r="J694">
        <v>2.3820000000000001</v>
      </c>
    </row>
    <row r="695" spans="1:10">
      <c r="C695" t="s">
        <v>233</v>
      </c>
      <c r="D695" t="s">
        <v>234</v>
      </c>
      <c r="E695" t="s">
        <v>184</v>
      </c>
      <c r="F695" t="s">
        <v>184</v>
      </c>
      <c r="G695" t="s">
        <v>184</v>
      </c>
      <c r="H695" t="s">
        <v>184</v>
      </c>
      <c r="I695" t="s">
        <v>184</v>
      </c>
      <c r="J695" t="s">
        <v>135</v>
      </c>
    </row>
    <row r="698" spans="1:10">
      <c r="A698" t="s">
        <v>173</v>
      </c>
    </row>
    <row r="700" spans="1:10">
      <c r="A700" t="s">
        <v>75</v>
      </c>
      <c r="B700" t="s">
        <v>129</v>
      </c>
      <c r="C700">
        <v>0</v>
      </c>
      <c r="D700">
        <v>0</v>
      </c>
      <c r="E700">
        <v>0.17499999999999999</v>
      </c>
      <c r="F700">
        <v>1.3280000000000001</v>
      </c>
      <c r="G700">
        <v>8.5000000000000006E-2</v>
      </c>
      <c r="H700">
        <v>7.0000000000000001E-3</v>
      </c>
      <c r="I700">
        <v>0.16900000000000001</v>
      </c>
      <c r="J700">
        <v>0.17699999999999999</v>
      </c>
    </row>
    <row r="701" spans="1:10">
      <c r="B701" t="s">
        <v>130</v>
      </c>
      <c r="C701">
        <v>0</v>
      </c>
      <c r="D701">
        <v>0</v>
      </c>
      <c r="E701">
        <v>0.28399999999999997</v>
      </c>
      <c r="F701">
        <v>1.708</v>
      </c>
      <c r="G701">
        <v>0.16600000000000001</v>
      </c>
      <c r="H701">
        <v>8.0000000000000002E-3</v>
      </c>
      <c r="I701">
        <v>0.27600000000000002</v>
      </c>
      <c r="J701">
        <v>0.29299999999999998</v>
      </c>
    </row>
    <row r="702" spans="1:10">
      <c r="B702" t="s">
        <v>131</v>
      </c>
      <c r="C702">
        <v>0</v>
      </c>
      <c r="D702">
        <v>0</v>
      </c>
      <c r="E702">
        <v>0.182</v>
      </c>
      <c r="F702">
        <v>1.105</v>
      </c>
      <c r="G702">
        <v>0.106</v>
      </c>
      <c r="H702">
        <v>5.0000000000000001E-3</v>
      </c>
      <c r="I702">
        <v>0.17599999999999999</v>
      </c>
      <c r="J702">
        <v>0.187</v>
      </c>
    </row>
    <row r="703" spans="1:10">
      <c r="B703" t="s">
        <v>132</v>
      </c>
      <c r="C703">
        <v>0</v>
      </c>
      <c r="D703">
        <v>0</v>
      </c>
      <c r="E703">
        <v>0.28899999999999998</v>
      </c>
      <c r="F703">
        <v>1.2509999999999999</v>
      </c>
      <c r="G703">
        <v>0.11700000000000001</v>
      </c>
      <c r="H703">
        <v>7.0000000000000001E-3</v>
      </c>
      <c r="I703">
        <v>0.28299999999999997</v>
      </c>
      <c r="J703">
        <v>0.30299999999999999</v>
      </c>
    </row>
    <row r="704" spans="1:10">
      <c r="B704" t="s">
        <v>133</v>
      </c>
      <c r="C704">
        <v>0</v>
      </c>
      <c r="D704">
        <v>0</v>
      </c>
      <c r="E704">
        <v>0.93</v>
      </c>
      <c r="F704">
        <v>5.3920000000000003</v>
      </c>
      <c r="G704">
        <v>0.47399999999999998</v>
      </c>
      <c r="H704">
        <v>2.5999999999999999E-2</v>
      </c>
      <c r="I704">
        <v>0.90400000000000003</v>
      </c>
      <c r="J704">
        <v>0.96</v>
      </c>
    </row>
    <row r="707" spans="1:10">
      <c r="A707" t="s">
        <v>159</v>
      </c>
      <c r="B707" t="s">
        <v>129</v>
      </c>
      <c r="C707" s="1">
        <v>7173</v>
      </c>
      <c r="D707">
        <v>47.6</v>
      </c>
      <c r="E707">
        <v>1E-3</v>
      </c>
      <c r="F707">
        <v>2.9000000000000001E-2</v>
      </c>
      <c r="G707">
        <v>3.0000000000000001E-3</v>
      </c>
      <c r="H707">
        <v>0</v>
      </c>
      <c r="I707">
        <v>0</v>
      </c>
      <c r="J707">
        <v>1E-3</v>
      </c>
    </row>
    <row r="708" spans="1:10">
      <c r="B708" t="s">
        <v>130</v>
      </c>
      <c r="C708" s="1">
        <v>15207</v>
      </c>
      <c r="D708">
        <v>47.5</v>
      </c>
      <c r="E708">
        <v>1E-3</v>
      </c>
      <c r="F708">
        <v>8.1000000000000003E-2</v>
      </c>
      <c r="G708">
        <v>8.0000000000000002E-3</v>
      </c>
      <c r="H708">
        <v>0</v>
      </c>
      <c r="I708">
        <v>1E-3</v>
      </c>
      <c r="J708">
        <v>1E-3</v>
      </c>
    </row>
    <row r="709" spans="1:10">
      <c r="B709" t="s">
        <v>131</v>
      </c>
      <c r="C709" s="1">
        <v>8530</v>
      </c>
      <c r="D709">
        <v>47.5</v>
      </c>
      <c r="E709">
        <v>1E-3</v>
      </c>
      <c r="F709">
        <v>4.3999999999999997E-2</v>
      </c>
      <c r="G709">
        <v>3.0000000000000001E-3</v>
      </c>
      <c r="H709">
        <v>0</v>
      </c>
      <c r="I709">
        <v>1E-3</v>
      </c>
      <c r="J709">
        <v>1E-3</v>
      </c>
    </row>
    <row r="710" spans="1:10">
      <c r="B710" t="s">
        <v>132</v>
      </c>
      <c r="C710" s="1">
        <v>15649</v>
      </c>
      <c r="D710">
        <v>47.5</v>
      </c>
      <c r="E710">
        <v>1E-3</v>
      </c>
      <c r="F710">
        <v>6.3E-2</v>
      </c>
      <c r="G710">
        <v>5.0000000000000001E-3</v>
      </c>
      <c r="H710">
        <v>0</v>
      </c>
      <c r="I710">
        <v>1E-3</v>
      </c>
      <c r="J710">
        <v>1E-3</v>
      </c>
    </row>
    <row r="711" spans="1:10">
      <c r="B711" t="s">
        <v>133</v>
      </c>
      <c r="C711" s="1">
        <v>46559</v>
      </c>
      <c r="D711">
        <v>47.5</v>
      </c>
      <c r="E711">
        <v>4.0000000000000001E-3</v>
      </c>
      <c r="F711">
        <v>0.218</v>
      </c>
      <c r="G711">
        <v>1.9E-2</v>
      </c>
      <c r="H711">
        <v>1E-3</v>
      </c>
      <c r="I711">
        <v>3.0000000000000001E-3</v>
      </c>
      <c r="J711">
        <v>3.0000000000000001E-3</v>
      </c>
    </row>
    <row r="714" spans="1:10">
      <c r="A714" t="s">
        <v>160</v>
      </c>
      <c r="B714" t="s">
        <v>129</v>
      </c>
      <c r="C714" s="1">
        <v>697485</v>
      </c>
      <c r="D714">
        <v>27.5</v>
      </c>
      <c r="E714">
        <v>5.6000000000000001E-2</v>
      </c>
      <c r="F714">
        <v>1.55</v>
      </c>
      <c r="G714">
        <v>0.16800000000000001</v>
      </c>
      <c r="H714">
        <v>6.0000000000000001E-3</v>
      </c>
      <c r="I714">
        <v>5.0999999999999997E-2</v>
      </c>
      <c r="J714">
        <v>5.2999999999999999E-2</v>
      </c>
    </row>
    <row r="715" spans="1:10">
      <c r="B715" t="s">
        <v>130</v>
      </c>
      <c r="C715" s="1">
        <v>1280647</v>
      </c>
      <c r="D715">
        <v>29.2</v>
      </c>
      <c r="E715">
        <v>0.11</v>
      </c>
      <c r="F715">
        <v>3.57</v>
      </c>
      <c r="G715">
        <v>0.33800000000000002</v>
      </c>
      <c r="H715">
        <v>8.9999999999999993E-3</v>
      </c>
      <c r="I715">
        <v>0.10100000000000001</v>
      </c>
      <c r="J715">
        <v>0.104</v>
      </c>
    </row>
    <row r="716" spans="1:10">
      <c r="B716" t="s">
        <v>131</v>
      </c>
      <c r="C716" s="1">
        <v>771767</v>
      </c>
      <c r="D716">
        <v>27.6</v>
      </c>
      <c r="E716">
        <v>7.2999999999999995E-2</v>
      </c>
      <c r="F716">
        <v>2.1840000000000002</v>
      </c>
      <c r="G716">
        <v>0.184</v>
      </c>
      <c r="H716">
        <v>5.0000000000000001E-3</v>
      </c>
      <c r="I716">
        <v>6.7000000000000004E-2</v>
      </c>
      <c r="J716">
        <v>6.9000000000000006E-2</v>
      </c>
    </row>
    <row r="717" spans="1:10">
      <c r="B717" t="s">
        <v>132</v>
      </c>
      <c r="C717" s="1">
        <v>881802</v>
      </c>
      <c r="D717">
        <v>30</v>
      </c>
      <c r="E717">
        <v>6.8000000000000005E-2</v>
      </c>
      <c r="F717">
        <v>1.8959999999999999</v>
      </c>
      <c r="G717">
        <v>0.2</v>
      </c>
      <c r="H717">
        <v>5.0000000000000001E-3</v>
      </c>
      <c r="I717">
        <v>6.3E-2</v>
      </c>
      <c r="J717">
        <v>6.5000000000000002E-2</v>
      </c>
    </row>
    <row r="718" spans="1:10">
      <c r="B718" t="s">
        <v>133</v>
      </c>
      <c r="C718" s="1">
        <v>3631700</v>
      </c>
      <c r="D718">
        <v>28.7</v>
      </c>
      <c r="E718">
        <v>0.307</v>
      </c>
      <c r="F718">
        <v>9.1999999999999993</v>
      </c>
      <c r="G718">
        <v>0.89</v>
      </c>
      <c r="H718">
        <v>2.5000000000000001E-2</v>
      </c>
      <c r="I718">
        <v>0.28199999999999997</v>
      </c>
      <c r="J718">
        <v>0.29199999999999998</v>
      </c>
    </row>
    <row r="721" spans="1:10">
      <c r="A721" t="s">
        <v>182</v>
      </c>
      <c r="B721" t="s">
        <v>232</v>
      </c>
      <c r="C721" t="s">
        <v>150</v>
      </c>
      <c r="D721" t="s">
        <v>153</v>
      </c>
      <c r="E721" t="s">
        <v>183</v>
      </c>
      <c r="F721" t="s">
        <v>183</v>
      </c>
      <c r="G721" t="s">
        <v>183</v>
      </c>
      <c r="H721" t="s">
        <v>183</v>
      </c>
      <c r="I721" t="s">
        <v>183</v>
      </c>
      <c r="J721" t="s">
        <v>155</v>
      </c>
    </row>
    <row r="722" spans="1:10">
      <c r="A722" t="s">
        <v>235</v>
      </c>
      <c r="B722" t="s">
        <v>236</v>
      </c>
      <c r="C722" t="s">
        <v>237</v>
      </c>
      <c r="D722" t="s">
        <v>238</v>
      </c>
      <c r="E722" t="s">
        <v>239</v>
      </c>
      <c r="F722" t="s">
        <v>240</v>
      </c>
      <c r="G722" s="6">
        <v>0.40623842592592596</v>
      </c>
      <c r="H722" s="7">
        <v>44111</v>
      </c>
    </row>
    <row r="725" spans="1:10">
      <c r="A725" t="s">
        <v>210</v>
      </c>
    </row>
    <row r="726" spans="1:10">
      <c r="A726" t="s">
        <v>144</v>
      </c>
    </row>
    <row r="728" spans="1:10">
      <c r="A728" t="s">
        <v>221</v>
      </c>
      <c r="B728" t="s">
        <v>222</v>
      </c>
      <c r="C728" t="s">
        <v>223</v>
      </c>
      <c r="D728" t="s">
        <v>224</v>
      </c>
      <c r="E728" t="s">
        <v>225</v>
      </c>
    </row>
    <row r="729" spans="1:10">
      <c r="A729" t="s">
        <v>215</v>
      </c>
      <c r="B729" t="s">
        <v>226</v>
      </c>
      <c r="C729" t="s">
        <v>227</v>
      </c>
      <c r="D729" t="s">
        <v>228</v>
      </c>
      <c r="E729" t="s">
        <v>229</v>
      </c>
      <c r="F729" t="s">
        <v>230</v>
      </c>
      <c r="G729" t="s">
        <v>231</v>
      </c>
    </row>
    <row r="730" spans="1:10">
      <c r="A730" t="s">
        <v>182</v>
      </c>
      <c r="B730" t="s">
        <v>232</v>
      </c>
      <c r="C730" t="s">
        <v>150</v>
      </c>
      <c r="D730" t="s">
        <v>153</v>
      </c>
      <c r="E730" t="s">
        <v>183</v>
      </c>
      <c r="F730" t="s">
        <v>183</v>
      </c>
      <c r="G730" t="s">
        <v>183</v>
      </c>
      <c r="H730" t="s">
        <v>183</v>
      </c>
      <c r="I730" t="s">
        <v>183</v>
      </c>
      <c r="J730" t="s">
        <v>155</v>
      </c>
    </row>
    <row r="731" spans="1:10">
      <c r="A731" t="s">
        <v>92</v>
      </c>
      <c r="B731" t="s">
        <v>126</v>
      </c>
      <c r="C731" t="s">
        <v>40</v>
      </c>
      <c r="D731" t="s">
        <v>104</v>
      </c>
    </row>
    <row r="732" spans="1:10">
      <c r="A732" t="s">
        <v>105</v>
      </c>
      <c r="B732" t="s">
        <v>128</v>
      </c>
      <c r="C732" t="s">
        <v>36</v>
      </c>
      <c r="D732" t="s">
        <v>106</v>
      </c>
      <c r="E732" t="s">
        <v>43</v>
      </c>
      <c r="F732" t="s">
        <v>35</v>
      </c>
      <c r="G732" t="s">
        <v>44</v>
      </c>
      <c r="H732" t="s">
        <v>45</v>
      </c>
      <c r="I732" t="s">
        <v>46</v>
      </c>
      <c r="J732" t="s">
        <v>0</v>
      </c>
    </row>
    <row r="733" spans="1:10">
      <c r="A733" t="s">
        <v>182</v>
      </c>
      <c r="B733" t="s">
        <v>232</v>
      </c>
      <c r="C733" t="s">
        <v>150</v>
      </c>
      <c r="D733" t="s">
        <v>153</v>
      </c>
      <c r="E733" t="s">
        <v>183</v>
      </c>
      <c r="F733" t="s">
        <v>183</v>
      </c>
      <c r="G733" t="s">
        <v>183</v>
      </c>
      <c r="H733" t="s">
        <v>183</v>
      </c>
      <c r="I733" t="s">
        <v>183</v>
      </c>
      <c r="J733" t="s">
        <v>155</v>
      </c>
    </row>
    <row r="735" spans="1:10">
      <c r="A735" t="s">
        <v>161</v>
      </c>
      <c r="B735" t="s">
        <v>129</v>
      </c>
      <c r="C735">
        <v>0</v>
      </c>
      <c r="D735">
        <v>0</v>
      </c>
      <c r="E735">
        <v>0</v>
      </c>
      <c r="F735">
        <v>0</v>
      </c>
      <c r="G735">
        <v>0</v>
      </c>
      <c r="H735">
        <v>0</v>
      </c>
      <c r="I735">
        <v>0</v>
      </c>
      <c r="J735">
        <v>0</v>
      </c>
    </row>
    <row r="736" spans="1:10">
      <c r="B736" t="s">
        <v>130</v>
      </c>
      <c r="C736">
        <v>0</v>
      </c>
      <c r="D736">
        <v>0</v>
      </c>
      <c r="E736">
        <v>0</v>
      </c>
      <c r="F736">
        <v>0</v>
      </c>
      <c r="G736">
        <v>0</v>
      </c>
      <c r="H736">
        <v>0</v>
      </c>
      <c r="I736">
        <v>0</v>
      </c>
      <c r="J736">
        <v>0</v>
      </c>
    </row>
    <row r="737" spans="1:10">
      <c r="B737" t="s">
        <v>131</v>
      </c>
      <c r="C737">
        <v>0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</row>
    <row r="738" spans="1:10">
      <c r="B738" t="s">
        <v>132</v>
      </c>
      <c r="C738">
        <v>0</v>
      </c>
      <c r="D738">
        <v>0</v>
      </c>
      <c r="E738">
        <v>0</v>
      </c>
      <c r="F738">
        <v>0</v>
      </c>
      <c r="G738">
        <v>0</v>
      </c>
      <c r="H738">
        <v>0</v>
      </c>
      <c r="I738">
        <v>0</v>
      </c>
      <c r="J738">
        <v>0</v>
      </c>
    </row>
    <row r="739" spans="1:10">
      <c r="B739" t="s">
        <v>133</v>
      </c>
      <c r="C739">
        <v>0</v>
      </c>
      <c r="D739">
        <v>0</v>
      </c>
      <c r="E739">
        <v>0</v>
      </c>
      <c r="F739">
        <v>0</v>
      </c>
      <c r="G739">
        <v>0</v>
      </c>
      <c r="H739">
        <v>0</v>
      </c>
      <c r="I739">
        <v>0</v>
      </c>
      <c r="J739">
        <v>0</v>
      </c>
    </row>
    <row r="742" spans="1:10">
      <c r="A742" t="s">
        <v>162</v>
      </c>
      <c r="B742" t="s">
        <v>129</v>
      </c>
      <c r="C742">
        <v>0</v>
      </c>
      <c r="D742">
        <v>0</v>
      </c>
      <c r="E742">
        <v>0</v>
      </c>
      <c r="F742">
        <v>0</v>
      </c>
      <c r="G742">
        <v>0</v>
      </c>
      <c r="H742">
        <v>0</v>
      </c>
      <c r="I742">
        <v>0</v>
      </c>
      <c r="J742">
        <v>0</v>
      </c>
    </row>
    <row r="743" spans="1:10">
      <c r="B743" t="s">
        <v>130</v>
      </c>
      <c r="C743">
        <v>0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</row>
    <row r="744" spans="1:10">
      <c r="B744" t="s">
        <v>131</v>
      </c>
      <c r="C744">
        <v>0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0</v>
      </c>
    </row>
    <row r="745" spans="1:10">
      <c r="B745" t="s">
        <v>132</v>
      </c>
      <c r="C745">
        <v>0</v>
      </c>
      <c r="D745">
        <v>0</v>
      </c>
      <c r="E745">
        <v>0</v>
      </c>
      <c r="F745">
        <v>0</v>
      </c>
      <c r="G745">
        <v>0</v>
      </c>
      <c r="H745">
        <v>0</v>
      </c>
      <c r="I745">
        <v>0</v>
      </c>
      <c r="J745">
        <v>0</v>
      </c>
    </row>
    <row r="746" spans="1:10">
      <c r="B746" t="s">
        <v>133</v>
      </c>
      <c r="C746">
        <v>0</v>
      </c>
      <c r="D746">
        <v>0</v>
      </c>
      <c r="E746">
        <v>0</v>
      </c>
      <c r="F746">
        <v>0</v>
      </c>
      <c r="G746">
        <v>0</v>
      </c>
      <c r="H746">
        <v>0</v>
      </c>
      <c r="I746">
        <v>0</v>
      </c>
      <c r="J746">
        <v>0</v>
      </c>
    </row>
    <row r="747" spans="1:10">
      <c r="C747" t="s">
        <v>233</v>
      </c>
      <c r="D747" t="s">
        <v>234</v>
      </c>
      <c r="E747" t="s">
        <v>184</v>
      </c>
      <c r="F747" t="s">
        <v>184</v>
      </c>
      <c r="G747" t="s">
        <v>184</v>
      </c>
      <c r="H747" t="s">
        <v>184</v>
      </c>
      <c r="I747" t="s">
        <v>184</v>
      </c>
      <c r="J747" t="s">
        <v>135</v>
      </c>
    </row>
    <row r="749" spans="1:10">
      <c r="A749" t="s">
        <v>188</v>
      </c>
      <c r="B749" t="s">
        <v>129</v>
      </c>
      <c r="C749" s="1">
        <v>704657</v>
      </c>
      <c r="D749">
        <v>27.6</v>
      </c>
      <c r="E749">
        <v>0.23200000000000001</v>
      </c>
      <c r="F749">
        <v>2.9079999999999999</v>
      </c>
      <c r="G749">
        <v>0.255</v>
      </c>
      <c r="H749">
        <v>1.2E-2</v>
      </c>
      <c r="I749">
        <v>0.22</v>
      </c>
      <c r="J749">
        <v>0.23</v>
      </c>
    </row>
    <row r="750" spans="1:10">
      <c r="B750" t="s">
        <v>130</v>
      </c>
      <c r="C750" s="1">
        <v>1295854</v>
      </c>
      <c r="D750">
        <v>29.3</v>
      </c>
      <c r="E750">
        <v>0.39500000000000002</v>
      </c>
      <c r="F750">
        <v>5.359</v>
      </c>
      <c r="G750">
        <v>0.51200000000000001</v>
      </c>
      <c r="H750">
        <v>1.7000000000000001E-2</v>
      </c>
      <c r="I750">
        <v>0.378</v>
      </c>
      <c r="J750">
        <v>0.39800000000000002</v>
      </c>
    </row>
    <row r="751" spans="1:10">
      <c r="B751" t="s">
        <v>131</v>
      </c>
      <c r="C751" s="1">
        <v>780297</v>
      </c>
      <c r="D751">
        <v>27.7</v>
      </c>
      <c r="E751">
        <v>0.255</v>
      </c>
      <c r="F751">
        <v>3.3330000000000002</v>
      </c>
      <c r="G751">
        <v>0.29299999999999998</v>
      </c>
      <c r="H751">
        <v>1.0999999999999999E-2</v>
      </c>
      <c r="I751">
        <v>0.24399999999999999</v>
      </c>
      <c r="J751">
        <v>0.25700000000000001</v>
      </c>
    </row>
    <row r="752" spans="1:10">
      <c r="B752" t="s">
        <v>132</v>
      </c>
      <c r="C752" s="1">
        <v>897451</v>
      </c>
      <c r="D752">
        <v>30.1</v>
      </c>
      <c r="E752">
        <v>0.35899999999999999</v>
      </c>
      <c r="F752">
        <v>3.21</v>
      </c>
      <c r="G752">
        <v>0.32300000000000001</v>
      </c>
      <c r="H752">
        <v>1.2E-2</v>
      </c>
      <c r="I752">
        <v>0.34699999999999998</v>
      </c>
      <c r="J752">
        <v>0.37</v>
      </c>
    </row>
    <row r="753" spans="1:10">
      <c r="B753" t="s">
        <v>133</v>
      </c>
      <c r="C753" s="1">
        <v>3678259</v>
      </c>
      <c r="D753">
        <v>28.8</v>
      </c>
      <c r="E753">
        <v>1.2410000000000001</v>
      </c>
      <c r="F753">
        <v>14.81</v>
      </c>
      <c r="G753">
        <v>1.3839999999999999</v>
      </c>
      <c r="H753">
        <v>5.1999999999999998E-2</v>
      </c>
      <c r="I753">
        <v>1.1890000000000001</v>
      </c>
      <c r="J753">
        <v>1.2549999999999999</v>
      </c>
    </row>
    <row r="754" spans="1:10">
      <c r="C754" t="s">
        <v>233</v>
      </c>
      <c r="D754" t="s">
        <v>234</v>
      </c>
      <c r="E754" t="s">
        <v>184</v>
      </c>
      <c r="F754" t="s">
        <v>184</v>
      </c>
      <c r="G754" t="s">
        <v>184</v>
      </c>
      <c r="H754" t="s">
        <v>184</v>
      </c>
      <c r="I754" t="s">
        <v>184</v>
      </c>
      <c r="J754" t="s">
        <v>135</v>
      </c>
    </row>
    <row r="757" spans="1:10">
      <c r="A757" t="s">
        <v>174</v>
      </c>
    </row>
    <row r="759" spans="1:10">
      <c r="A759" t="s">
        <v>75</v>
      </c>
      <c r="B759" t="s">
        <v>129</v>
      </c>
      <c r="C759">
        <v>0</v>
      </c>
      <c r="D759">
        <v>0</v>
      </c>
      <c r="E759">
        <v>0.53</v>
      </c>
      <c r="F759">
        <v>3.7690000000000001</v>
      </c>
      <c r="G759">
        <v>0.29199999999999998</v>
      </c>
      <c r="H759">
        <v>2.1000000000000001E-2</v>
      </c>
      <c r="I759">
        <v>0.50900000000000001</v>
      </c>
      <c r="J759">
        <v>0.53500000000000003</v>
      </c>
    </row>
    <row r="760" spans="1:10">
      <c r="B760" t="s">
        <v>130</v>
      </c>
      <c r="C760">
        <v>0</v>
      </c>
      <c r="D760">
        <v>0</v>
      </c>
      <c r="E760">
        <v>0.90400000000000003</v>
      </c>
      <c r="F760">
        <v>5.1639999999999997</v>
      </c>
      <c r="G760">
        <v>0.58399999999999996</v>
      </c>
      <c r="H760">
        <v>2.9000000000000001E-2</v>
      </c>
      <c r="I760">
        <v>0.875</v>
      </c>
      <c r="J760">
        <v>0.93</v>
      </c>
    </row>
    <row r="761" spans="1:10">
      <c r="B761" t="s">
        <v>131</v>
      </c>
      <c r="C761">
        <v>0</v>
      </c>
      <c r="D761">
        <v>0</v>
      </c>
      <c r="E761">
        <v>0.58199999999999996</v>
      </c>
      <c r="F761">
        <v>3.399</v>
      </c>
      <c r="G761">
        <v>0.378</v>
      </c>
      <c r="H761">
        <v>0.02</v>
      </c>
      <c r="I761">
        <v>0.56200000000000006</v>
      </c>
      <c r="J761">
        <v>0.59499999999999997</v>
      </c>
    </row>
    <row r="762" spans="1:10">
      <c r="B762" t="s">
        <v>132</v>
      </c>
      <c r="C762">
        <v>0</v>
      </c>
      <c r="D762">
        <v>0</v>
      </c>
      <c r="E762">
        <v>0.97199999999999998</v>
      </c>
      <c r="F762">
        <v>3.802</v>
      </c>
      <c r="G762">
        <v>0.626</v>
      </c>
      <c r="H762">
        <v>4.8000000000000001E-2</v>
      </c>
      <c r="I762">
        <v>0.92400000000000004</v>
      </c>
      <c r="J762">
        <v>0.999</v>
      </c>
    </row>
    <row r="763" spans="1:10">
      <c r="B763" t="s">
        <v>133</v>
      </c>
      <c r="C763">
        <v>0</v>
      </c>
      <c r="D763">
        <v>0</v>
      </c>
      <c r="E763">
        <v>2.9889999999999999</v>
      </c>
      <c r="F763">
        <v>16.134</v>
      </c>
      <c r="G763">
        <v>1.879</v>
      </c>
      <c r="H763">
        <v>0.11799999999999999</v>
      </c>
      <c r="I763">
        <v>2.871</v>
      </c>
      <c r="J763">
        <v>3.06</v>
      </c>
    </row>
    <row r="766" spans="1:10">
      <c r="A766" t="s">
        <v>159</v>
      </c>
      <c r="B766" t="s">
        <v>129</v>
      </c>
      <c r="C766" s="1">
        <v>1054990</v>
      </c>
      <c r="D766">
        <v>57.3</v>
      </c>
      <c r="E766">
        <v>7.1999999999999995E-2</v>
      </c>
      <c r="F766">
        <v>3.665</v>
      </c>
      <c r="G766">
        <v>0.42799999999999999</v>
      </c>
      <c r="H766">
        <v>8.0000000000000002E-3</v>
      </c>
      <c r="I766">
        <v>6.4000000000000001E-2</v>
      </c>
      <c r="J766">
        <v>6.5000000000000002E-2</v>
      </c>
    </row>
    <row r="767" spans="1:10">
      <c r="B767" t="s">
        <v>130</v>
      </c>
      <c r="C767" s="1">
        <v>1729407</v>
      </c>
      <c r="D767">
        <v>61.3</v>
      </c>
      <c r="E767">
        <v>0.123</v>
      </c>
      <c r="F767">
        <v>7.0970000000000004</v>
      </c>
      <c r="G767">
        <v>0.78300000000000003</v>
      </c>
      <c r="H767">
        <v>1.4E-2</v>
      </c>
      <c r="I767">
        <v>0.109</v>
      </c>
      <c r="J767">
        <v>0.111</v>
      </c>
    </row>
    <row r="768" spans="1:10">
      <c r="B768" t="s">
        <v>131</v>
      </c>
      <c r="C768" s="1">
        <v>1022368</v>
      </c>
      <c r="D768">
        <v>58</v>
      </c>
      <c r="E768">
        <v>7.1999999999999995E-2</v>
      </c>
      <c r="F768">
        <v>4.1660000000000004</v>
      </c>
      <c r="G768">
        <v>0.44900000000000001</v>
      </c>
      <c r="H768">
        <v>8.0000000000000002E-3</v>
      </c>
      <c r="I768">
        <v>6.4000000000000001E-2</v>
      </c>
      <c r="J768">
        <v>6.6000000000000003E-2</v>
      </c>
    </row>
    <row r="769" spans="1:10">
      <c r="B769" t="s">
        <v>132</v>
      </c>
      <c r="C769" s="1">
        <v>1448408</v>
      </c>
      <c r="D769">
        <v>61.4</v>
      </c>
      <c r="E769">
        <v>9.8000000000000004E-2</v>
      </c>
      <c r="F769">
        <v>4.8949999999999996</v>
      </c>
      <c r="G769">
        <v>0.64700000000000002</v>
      </c>
      <c r="H769">
        <v>1.0999999999999999E-2</v>
      </c>
      <c r="I769">
        <v>8.6999999999999994E-2</v>
      </c>
      <c r="J769">
        <v>8.8999999999999996E-2</v>
      </c>
    </row>
    <row r="770" spans="1:10">
      <c r="B770" t="s">
        <v>133</v>
      </c>
      <c r="C770" s="1">
        <v>5255172</v>
      </c>
      <c r="D770">
        <v>59.8</v>
      </c>
      <c r="E770">
        <v>0.36499999999999999</v>
      </c>
      <c r="F770">
        <v>19.823</v>
      </c>
      <c r="G770">
        <v>2.3069999999999999</v>
      </c>
      <c r="H770">
        <v>4.1000000000000002E-2</v>
      </c>
      <c r="I770">
        <v>0.32400000000000001</v>
      </c>
      <c r="J770">
        <v>0.33</v>
      </c>
    </row>
    <row r="773" spans="1:10">
      <c r="A773" t="s">
        <v>160</v>
      </c>
      <c r="B773" t="s">
        <v>129</v>
      </c>
      <c r="C773" s="1">
        <v>548545</v>
      </c>
      <c r="D773">
        <v>19.7</v>
      </c>
      <c r="E773">
        <v>6.0999999999999999E-2</v>
      </c>
      <c r="F773">
        <v>1.5860000000000001</v>
      </c>
      <c r="G773">
        <v>0.17699999999999999</v>
      </c>
      <c r="H773">
        <v>7.0000000000000001E-3</v>
      </c>
      <c r="I773">
        <v>5.3999999999999999E-2</v>
      </c>
      <c r="J773">
        <v>5.7000000000000002E-2</v>
      </c>
    </row>
    <row r="774" spans="1:10">
      <c r="A774" t="s">
        <v>182</v>
      </c>
      <c r="B774" t="s">
        <v>232</v>
      </c>
      <c r="C774" t="s">
        <v>150</v>
      </c>
      <c r="D774" t="s">
        <v>153</v>
      </c>
      <c r="E774" t="s">
        <v>183</v>
      </c>
      <c r="F774" t="s">
        <v>183</v>
      </c>
      <c r="G774" t="s">
        <v>183</v>
      </c>
      <c r="H774" t="s">
        <v>183</v>
      </c>
      <c r="I774" t="s">
        <v>183</v>
      </c>
      <c r="J774" t="s">
        <v>155</v>
      </c>
    </row>
    <row r="775" spans="1:10">
      <c r="A775" t="s">
        <v>235</v>
      </c>
      <c r="B775" t="s">
        <v>236</v>
      </c>
      <c r="C775" t="s">
        <v>237</v>
      </c>
      <c r="D775" t="s">
        <v>238</v>
      </c>
      <c r="E775" t="s">
        <v>239</v>
      </c>
      <c r="F775" t="s">
        <v>240</v>
      </c>
      <c r="G775" s="6">
        <v>0.40623842592592596</v>
      </c>
      <c r="H775" s="7">
        <v>44111</v>
      </c>
    </row>
    <row r="778" spans="1:10">
      <c r="A778" t="s">
        <v>210</v>
      </c>
    </row>
    <row r="779" spans="1:10">
      <c r="A779" t="s">
        <v>144</v>
      </c>
    </row>
    <row r="781" spans="1:10">
      <c r="A781" t="s">
        <v>221</v>
      </c>
      <c r="B781" t="s">
        <v>222</v>
      </c>
      <c r="C781" t="s">
        <v>223</v>
      </c>
      <c r="D781" t="s">
        <v>224</v>
      </c>
      <c r="E781" t="s">
        <v>225</v>
      </c>
    </row>
    <row r="782" spans="1:10">
      <c r="A782" t="s">
        <v>215</v>
      </c>
      <c r="B782" t="s">
        <v>226</v>
      </c>
      <c r="C782" t="s">
        <v>227</v>
      </c>
      <c r="D782" t="s">
        <v>228</v>
      </c>
      <c r="E782" t="s">
        <v>229</v>
      </c>
      <c r="F782" t="s">
        <v>230</v>
      </c>
      <c r="G782" t="s">
        <v>231</v>
      </c>
    </row>
    <row r="783" spans="1:10">
      <c r="A783" t="s">
        <v>182</v>
      </c>
      <c r="B783" t="s">
        <v>232</v>
      </c>
      <c r="C783" t="s">
        <v>150</v>
      </c>
      <c r="D783" t="s">
        <v>153</v>
      </c>
      <c r="E783" t="s">
        <v>183</v>
      </c>
      <c r="F783" t="s">
        <v>183</v>
      </c>
      <c r="G783" t="s">
        <v>183</v>
      </c>
      <c r="H783" t="s">
        <v>183</v>
      </c>
      <c r="I783" t="s">
        <v>183</v>
      </c>
      <c r="J783" t="s">
        <v>155</v>
      </c>
    </row>
    <row r="784" spans="1:10">
      <c r="A784" t="s">
        <v>92</v>
      </c>
      <c r="B784" t="s">
        <v>126</v>
      </c>
      <c r="C784" t="s">
        <v>40</v>
      </c>
      <c r="D784" t="s">
        <v>104</v>
      </c>
    </row>
    <row r="785" spans="1:10">
      <c r="A785" t="s">
        <v>105</v>
      </c>
      <c r="B785" t="s">
        <v>128</v>
      </c>
      <c r="C785" t="s">
        <v>36</v>
      </c>
      <c r="D785" t="s">
        <v>106</v>
      </c>
      <c r="E785" t="s">
        <v>43</v>
      </c>
      <c r="F785" t="s">
        <v>35</v>
      </c>
      <c r="G785" t="s">
        <v>44</v>
      </c>
      <c r="H785" t="s">
        <v>45</v>
      </c>
      <c r="I785" t="s">
        <v>46</v>
      </c>
      <c r="J785" t="s">
        <v>0</v>
      </c>
    </row>
    <row r="786" spans="1:10">
      <c r="A786" t="s">
        <v>182</v>
      </c>
      <c r="B786" t="s">
        <v>232</v>
      </c>
      <c r="C786" t="s">
        <v>150</v>
      </c>
      <c r="D786" t="s">
        <v>153</v>
      </c>
      <c r="E786" t="s">
        <v>183</v>
      </c>
      <c r="F786" t="s">
        <v>183</v>
      </c>
      <c r="G786" t="s">
        <v>183</v>
      </c>
      <c r="H786" t="s">
        <v>183</v>
      </c>
      <c r="I786" t="s">
        <v>183</v>
      </c>
      <c r="J786" t="s">
        <v>155</v>
      </c>
    </row>
    <row r="788" spans="1:10">
      <c r="B788" t="s">
        <v>130</v>
      </c>
      <c r="C788" s="1">
        <v>1111932</v>
      </c>
      <c r="D788">
        <v>22.4</v>
      </c>
      <c r="E788">
        <v>0.126</v>
      </c>
      <c r="F788">
        <v>3.6629999999999998</v>
      </c>
      <c r="G788">
        <v>0.39400000000000002</v>
      </c>
      <c r="H788">
        <v>1.4E-2</v>
      </c>
      <c r="I788">
        <v>0.112</v>
      </c>
      <c r="J788">
        <v>0.11700000000000001</v>
      </c>
    </row>
    <row r="789" spans="1:10">
      <c r="B789" t="s">
        <v>131</v>
      </c>
      <c r="C789" s="1">
        <v>553393</v>
      </c>
      <c r="D789">
        <v>18.7</v>
      </c>
      <c r="E789">
        <v>7.8E-2</v>
      </c>
      <c r="F789">
        <v>1.944</v>
      </c>
      <c r="G789">
        <v>0.19700000000000001</v>
      </c>
      <c r="H789">
        <v>8.0000000000000002E-3</v>
      </c>
      <c r="I789">
        <v>7.0000000000000007E-2</v>
      </c>
      <c r="J789">
        <v>7.2999999999999995E-2</v>
      </c>
    </row>
    <row r="790" spans="1:10">
      <c r="B790" t="s">
        <v>132</v>
      </c>
      <c r="C790" s="1">
        <v>804663</v>
      </c>
      <c r="D790">
        <v>25</v>
      </c>
      <c r="E790">
        <v>7.4999999999999997E-2</v>
      </c>
      <c r="F790">
        <v>2.169</v>
      </c>
      <c r="G790">
        <v>0.23400000000000001</v>
      </c>
      <c r="H790">
        <v>7.0000000000000001E-3</v>
      </c>
      <c r="I790">
        <v>6.8000000000000005E-2</v>
      </c>
      <c r="J790">
        <v>7.0999999999999994E-2</v>
      </c>
    </row>
    <row r="791" spans="1:10">
      <c r="B791" t="s">
        <v>133</v>
      </c>
      <c r="C791" s="1">
        <v>3018533</v>
      </c>
      <c r="D791">
        <v>21.7</v>
      </c>
      <c r="E791">
        <v>0.34100000000000003</v>
      </c>
      <c r="F791">
        <v>9.3620000000000001</v>
      </c>
      <c r="G791">
        <v>1.0029999999999999</v>
      </c>
      <c r="H791">
        <v>3.5999999999999997E-2</v>
      </c>
      <c r="I791">
        <v>0.30399999999999999</v>
      </c>
      <c r="J791">
        <v>0.318</v>
      </c>
    </row>
    <row r="794" spans="1:10">
      <c r="A794" t="s">
        <v>161</v>
      </c>
      <c r="B794" t="s">
        <v>129</v>
      </c>
      <c r="C794" s="1">
        <v>307220</v>
      </c>
      <c r="D794">
        <v>48.2</v>
      </c>
      <c r="E794">
        <v>2.4E-2</v>
      </c>
      <c r="F794">
        <v>1.2190000000000001</v>
      </c>
      <c r="G794">
        <v>0.153</v>
      </c>
      <c r="H794">
        <v>3.0000000000000001E-3</v>
      </c>
      <c r="I794">
        <v>2.1000000000000001E-2</v>
      </c>
      <c r="J794">
        <v>2.1999999999999999E-2</v>
      </c>
    </row>
    <row r="795" spans="1:10">
      <c r="B795" t="s">
        <v>130</v>
      </c>
      <c r="C795" s="1">
        <v>495846</v>
      </c>
      <c r="D795">
        <v>51.5</v>
      </c>
      <c r="E795">
        <v>4.3999999999999997E-2</v>
      </c>
      <c r="F795">
        <v>2.3180000000000001</v>
      </c>
      <c r="G795">
        <v>0.32400000000000001</v>
      </c>
      <c r="H795">
        <v>6.0000000000000001E-3</v>
      </c>
      <c r="I795">
        <v>3.7999999999999999E-2</v>
      </c>
      <c r="J795">
        <v>0.04</v>
      </c>
    </row>
    <row r="796" spans="1:10">
      <c r="B796" t="s">
        <v>131</v>
      </c>
      <c r="C796" s="1">
        <v>301304</v>
      </c>
      <c r="D796">
        <v>45.9</v>
      </c>
      <c r="E796">
        <v>2.5000000000000001E-2</v>
      </c>
      <c r="F796">
        <v>1.3720000000000001</v>
      </c>
      <c r="G796">
        <v>0.16300000000000001</v>
      </c>
      <c r="H796">
        <v>3.0000000000000001E-3</v>
      </c>
      <c r="I796">
        <v>2.1999999999999999E-2</v>
      </c>
      <c r="J796">
        <v>2.3E-2</v>
      </c>
    </row>
    <row r="797" spans="1:10">
      <c r="B797" t="s">
        <v>132</v>
      </c>
      <c r="C797" s="1">
        <v>466014</v>
      </c>
      <c r="D797">
        <v>51.7</v>
      </c>
      <c r="E797">
        <v>3.5000000000000003E-2</v>
      </c>
      <c r="F797">
        <v>1.849</v>
      </c>
      <c r="G797">
        <v>0.214</v>
      </c>
      <c r="H797">
        <v>4.0000000000000001E-3</v>
      </c>
      <c r="I797">
        <v>3.1E-2</v>
      </c>
      <c r="J797">
        <v>3.2000000000000001E-2</v>
      </c>
    </row>
    <row r="798" spans="1:10">
      <c r="B798" t="s">
        <v>133</v>
      </c>
      <c r="C798" s="1">
        <v>1570384</v>
      </c>
      <c r="D798">
        <v>49.7</v>
      </c>
      <c r="E798">
        <v>0.129</v>
      </c>
      <c r="F798">
        <v>6.7590000000000003</v>
      </c>
      <c r="G798">
        <v>0.85499999999999998</v>
      </c>
      <c r="H798">
        <v>1.7000000000000001E-2</v>
      </c>
      <c r="I798">
        <v>0.113</v>
      </c>
      <c r="J798">
        <v>0.11700000000000001</v>
      </c>
    </row>
    <row r="801" spans="1:10">
      <c r="A801" t="s">
        <v>162</v>
      </c>
      <c r="B801" t="s">
        <v>129</v>
      </c>
      <c r="C801" s="1">
        <v>606570</v>
      </c>
      <c r="D801">
        <v>19.399999999999999</v>
      </c>
      <c r="E801">
        <v>7.6999999999999999E-2</v>
      </c>
      <c r="F801">
        <v>1.7709999999999999</v>
      </c>
      <c r="G801">
        <v>0.32400000000000001</v>
      </c>
      <c r="H801">
        <v>8.9999999999999993E-3</v>
      </c>
      <c r="I801">
        <v>6.8000000000000005E-2</v>
      </c>
      <c r="J801">
        <v>7.1999999999999995E-2</v>
      </c>
    </row>
    <row r="802" spans="1:10">
      <c r="B802" t="s">
        <v>130</v>
      </c>
      <c r="C802" s="1">
        <v>1224760</v>
      </c>
      <c r="D802">
        <v>21.4</v>
      </c>
      <c r="E802">
        <v>0.16</v>
      </c>
      <c r="F802">
        <v>4.13</v>
      </c>
      <c r="G802">
        <v>0.67500000000000004</v>
      </c>
      <c r="H802">
        <v>1.9E-2</v>
      </c>
      <c r="I802">
        <v>0.14099999999999999</v>
      </c>
      <c r="J802">
        <v>0.14899999999999999</v>
      </c>
    </row>
    <row r="803" spans="1:10">
      <c r="B803" t="s">
        <v>131</v>
      </c>
      <c r="C803" s="1">
        <v>617104</v>
      </c>
      <c r="D803">
        <v>19.3</v>
      </c>
      <c r="E803">
        <v>9.0999999999999998E-2</v>
      </c>
      <c r="F803">
        <v>2.1419999999999999</v>
      </c>
      <c r="G803">
        <v>0.33800000000000002</v>
      </c>
      <c r="H803">
        <v>0.01</v>
      </c>
      <c r="I803">
        <v>8.1000000000000003E-2</v>
      </c>
      <c r="J803">
        <v>8.5000000000000006E-2</v>
      </c>
    </row>
    <row r="804" spans="1:10">
      <c r="B804" t="s">
        <v>132</v>
      </c>
      <c r="C804" s="1">
        <v>915603</v>
      </c>
      <c r="D804">
        <v>23.8</v>
      </c>
      <c r="E804">
        <v>9.7000000000000003E-2</v>
      </c>
      <c r="F804">
        <v>2.5299999999999998</v>
      </c>
      <c r="G804">
        <v>0.40100000000000002</v>
      </c>
      <c r="H804">
        <v>1.0999999999999999E-2</v>
      </c>
      <c r="I804">
        <v>8.5999999999999993E-2</v>
      </c>
      <c r="J804">
        <v>9.0999999999999998E-2</v>
      </c>
    </row>
    <row r="805" spans="1:10">
      <c r="B805" t="s">
        <v>133</v>
      </c>
      <c r="C805" s="1">
        <v>3364037</v>
      </c>
      <c r="D805">
        <v>21.2</v>
      </c>
      <c r="E805">
        <v>0.42599999999999999</v>
      </c>
      <c r="F805">
        <v>10.574</v>
      </c>
      <c r="G805">
        <v>1.738</v>
      </c>
      <c r="H805">
        <v>4.9000000000000002E-2</v>
      </c>
      <c r="I805">
        <v>0.376</v>
      </c>
      <c r="J805">
        <v>0.39700000000000002</v>
      </c>
    </row>
    <row r="806" spans="1:10">
      <c r="C806" t="s">
        <v>233</v>
      </c>
      <c r="D806" t="s">
        <v>234</v>
      </c>
      <c r="E806" t="s">
        <v>184</v>
      </c>
      <c r="F806" t="s">
        <v>184</v>
      </c>
      <c r="G806" t="s">
        <v>184</v>
      </c>
      <c r="H806" t="s">
        <v>184</v>
      </c>
      <c r="I806" t="s">
        <v>184</v>
      </c>
      <c r="J806" t="s">
        <v>135</v>
      </c>
    </row>
    <row r="808" spans="1:10">
      <c r="A808" t="s">
        <v>188</v>
      </c>
      <c r="B808" t="s">
        <v>129</v>
      </c>
      <c r="C808" s="1">
        <v>2517325</v>
      </c>
      <c r="D808">
        <v>30</v>
      </c>
      <c r="E808">
        <v>0.76500000000000001</v>
      </c>
      <c r="F808">
        <v>12.010999999999999</v>
      </c>
      <c r="G808">
        <v>1.373</v>
      </c>
      <c r="H808">
        <v>4.8000000000000001E-2</v>
      </c>
      <c r="I808">
        <v>0.71699999999999997</v>
      </c>
      <c r="J808">
        <v>0.751</v>
      </c>
    </row>
    <row r="809" spans="1:10">
      <c r="B809" t="s">
        <v>130</v>
      </c>
      <c r="C809" s="1">
        <v>4561945</v>
      </c>
      <c r="D809">
        <v>31.5</v>
      </c>
      <c r="E809">
        <v>1.357</v>
      </c>
      <c r="F809">
        <v>22.372</v>
      </c>
      <c r="G809">
        <v>2.7610000000000001</v>
      </c>
      <c r="H809">
        <v>8.2000000000000003E-2</v>
      </c>
      <c r="I809">
        <v>1.2749999999999999</v>
      </c>
      <c r="J809">
        <v>1.347</v>
      </c>
    </row>
    <row r="810" spans="1:10">
      <c r="B810" t="s">
        <v>131</v>
      </c>
      <c r="C810" s="1">
        <v>2494169</v>
      </c>
      <c r="D810">
        <v>29.1</v>
      </c>
      <c r="E810">
        <v>0.84899999999999998</v>
      </c>
      <c r="F810">
        <v>13.022</v>
      </c>
      <c r="G810">
        <v>1.526</v>
      </c>
      <c r="H810">
        <v>4.9000000000000002E-2</v>
      </c>
      <c r="I810">
        <v>0.8</v>
      </c>
      <c r="J810">
        <v>0.84199999999999997</v>
      </c>
    </row>
    <row r="811" spans="1:10">
      <c r="B811" t="s">
        <v>132</v>
      </c>
      <c r="C811" s="1">
        <v>3634688</v>
      </c>
      <c r="D811">
        <v>35.200000000000003</v>
      </c>
      <c r="E811">
        <v>1.2769999999999999</v>
      </c>
      <c r="F811">
        <v>15.244999999999999</v>
      </c>
      <c r="G811">
        <v>2.1230000000000002</v>
      </c>
      <c r="H811">
        <v>8.1000000000000003E-2</v>
      </c>
      <c r="I811">
        <v>1.196</v>
      </c>
      <c r="J811">
        <v>1.282</v>
      </c>
    </row>
    <row r="812" spans="1:10">
      <c r="B812" t="s">
        <v>133</v>
      </c>
      <c r="C812" s="1">
        <v>13208127</v>
      </c>
      <c r="D812">
        <v>31.6</v>
      </c>
      <c r="E812">
        <v>4.2489999999999997</v>
      </c>
      <c r="F812">
        <v>62.651000000000003</v>
      </c>
      <c r="G812">
        <v>7.7830000000000004</v>
      </c>
      <c r="H812">
        <v>0.26100000000000001</v>
      </c>
      <c r="I812">
        <v>3.988</v>
      </c>
      <c r="J812">
        <v>4.2220000000000004</v>
      </c>
    </row>
    <row r="813" spans="1:10">
      <c r="C813" t="s">
        <v>233</v>
      </c>
      <c r="D813" t="s">
        <v>234</v>
      </c>
      <c r="E813" t="s">
        <v>184</v>
      </c>
      <c r="F813" t="s">
        <v>184</v>
      </c>
      <c r="G813" t="s">
        <v>184</v>
      </c>
      <c r="H813" t="s">
        <v>184</v>
      </c>
      <c r="I813" t="s">
        <v>184</v>
      </c>
      <c r="J813" t="s">
        <v>135</v>
      </c>
    </row>
    <row r="816" spans="1:10">
      <c r="A816" t="s">
        <v>175</v>
      </c>
    </row>
    <row r="818" spans="1:10">
      <c r="A818" t="s">
        <v>75</v>
      </c>
      <c r="B818" t="s">
        <v>129</v>
      </c>
      <c r="C818">
        <v>0</v>
      </c>
      <c r="D818">
        <v>0</v>
      </c>
      <c r="E818">
        <v>0.153</v>
      </c>
      <c r="F818">
        <v>1.077</v>
      </c>
      <c r="G818">
        <v>9.9000000000000005E-2</v>
      </c>
      <c r="H818">
        <v>8.0000000000000002E-3</v>
      </c>
      <c r="I818">
        <v>0.14399999999999999</v>
      </c>
      <c r="J818">
        <v>0.152</v>
      </c>
    </row>
    <row r="819" spans="1:10">
      <c r="B819" t="s">
        <v>130</v>
      </c>
      <c r="C819">
        <v>0</v>
      </c>
      <c r="D819">
        <v>0</v>
      </c>
      <c r="E819">
        <v>0.252</v>
      </c>
      <c r="F819">
        <v>1.4179999999999999</v>
      </c>
      <c r="G819">
        <v>0.182</v>
      </c>
      <c r="H819">
        <v>1.0999999999999999E-2</v>
      </c>
      <c r="I819">
        <v>0.24099999999999999</v>
      </c>
      <c r="J819">
        <v>0.25700000000000001</v>
      </c>
    </row>
    <row r="820" spans="1:10">
      <c r="B820" t="s">
        <v>131</v>
      </c>
      <c r="C820">
        <v>0</v>
      </c>
      <c r="D820">
        <v>0</v>
      </c>
      <c r="E820">
        <v>0.161</v>
      </c>
      <c r="F820">
        <v>0.92300000000000004</v>
      </c>
      <c r="G820">
        <v>0.11799999999999999</v>
      </c>
      <c r="H820">
        <v>8.0000000000000002E-3</v>
      </c>
      <c r="I820">
        <v>0.153</v>
      </c>
      <c r="J820">
        <v>0.16300000000000001</v>
      </c>
    </row>
    <row r="821" spans="1:10">
      <c r="B821" t="s">
        <v>132</v>
      </c>
      <c r="C821">
        <v>0</v>
      </c>
      <c r="D821">
        <v>0</v>
      </c>
      <c r="E821">
        <v>0.29599999999999999</v>
      </c>
      <c r="F821">
        <v>1.109</v>
      </c>
      <c r="G821">
        <v>0.29499999999999998</v>
      </c>
      <c r="H821">
        <v>2.8000000000000001E-2</v>
      </c>
      <c r="I821">
        <v>0.26800000000000002</v>
      </c>
      <c r="J821">
        <v>0.29199999999999998</v>
      </c>
    </row>
    <row r="822" spans="1:10">
      <c r="B822" t="s">
        <v>133</v>
      </c>
      <c r="C822">
        <v>0</v>
      </c>
      <c r="D822">
        <v>0</v>
      </c>
      <c r="E822">
        <v>0.86199999999999999</v>
      </c>
      <c r="F822">
        <v>4.5270000000000001</v>
      </c>
      <c r="G822">
        <v>0.69399999999999995</v>
      </c>
      <c r="H822">
        <v>5.5E-2</v>
      </c>
      <c r="I822">
        <v>0.80700000000000005</v>
      </c>
      <c r="J822">
        <v>0.86399999999999999</v>
      </c>
    </row>
    <row r="825" spans="1:10">
      <c r="A825" t="s">
        <v>159</v>
      </c>
      <c r="B825" t="s">
        <v>129</v>
      </c>
      <c r="C825" s="1">
        <v>343802</v>
      </c>
      <c r="D825">
        <v>63.5</v>
      </c>
      <c r="E825">
        <v>2.5000000000000001E-2</v>
      </c>
      <c r="F825">
        <v>0.63600000000000001</v>
      </c>
      <c r="G825">
        <v>0.32600000000000001</v>
      </c>
      <c r="H825">
        <v>4.0000000000000001E-3</v>
      </c>
      <c r="I825">
        <v>2.1000000000000001E-2</v>
      </c>
      <c r="J825">
        <v>2.3E-2</v>
      </c>
    </row>
    <row r="826" spans="1:10">
      <c r="B826" t="s">
        <v>130</v>
      </c>
      <c r="C826" s="1">
        <v>707903</v>
      </c>
      <c r="D826">
        <v>63.8</v>
      </c>
      <c r="E826">
        <v>5.3999999999999999E-2</v>
      </c>
      <c r="F826">
        <v>1.7609999999999999</v>
      </c>
      <c r="G826">
        <v>0.61199999999999999</v>
      </c>
      <c r="H826">
        <v>8.0000000000000002E-3</v>
      </c>
      <c r="I826">
        <v>4.7E-2</v>
      </c>
      <c r="J826">
        <v>0.05</v>
      </c>
    </row>
    <row r="827" spans="1:10">
      <c r="A827" t="s">
        <v>182</v>
      </c>
      <c r="B827" t="s">
        <v>232</v>
      </c>
      <c r="C827" t="s">
        <v>150</v>
      </c>
      <c r="D827" t="s">
        <v>153</v>
      </c>
      <c r="E827" t="s">
        <v>183</v>
      </c>
      <c r="F827" t="s">
        <v>183</v>
      </c>
      <c r="G827" t="s">
        <v>183</v>
      </c>
      <c r="H827" t="s">
        <v>183</v>
      </c>
      <c r="I827" t="s">
        <v>183</v>
      </c>
      <c r="J827" t="s">
        <v>155</v>
      </c>
    </row>
    <row r="828" spans="1:10">
      <c r="A828" t="s">
        <v>235</v>
      </c>
      <c r="B828" t="s">
        <v>236</v>
      </c>
      <c r="C828" t="s">
        <v>237</v>
      </c>
      <c r="D828" t="s">
        <v>238</v>
      </c>
      <c r="E828" t="s">
        <v>239</v>
      </c>
      <c r="F828" t="s">
        <v>240</v>
      </c>
      <c r="G828" s="6">
        <v>0.40623842592592596</v>
      </c>
      <c r="H828" s="7">
        <v>44111</v>
      </c>
    </row>
    <row r="831" spans="1:10">
      <c r="A831" t="s">
        <v>210</v>
      </c>
    </row>
    <row r="832" spans="1:10">
      <c r="A832" t="s">
        <v>144</v>
      </c>
    </row>
    <row r="834" spans="1:10">
      <c r="A834" t="s">
        <v>221</v>
      </c>
      <c r="B834" t="s">
        <v>222</v>
      </c>
      <c r="C834" t="s">
        <v>223</v>
      </c>
      <c r="D834" t="s">
        <v>224</v>
      </c>
      <c r="E834" t="s">
        <v>225</v>
      </c>
    </row>
    <row r="835" spans="1:10">
      <c r="A835" t="s">
        <v>215</v>
      </c>
      <c r="B835" t="s">
        <v>226</v>
      </c>
      <c r="C835" t="s">
        <v>227</v>
      </c>
      <c r="D835" t="s">
        <v>228</v>
      </c>
      <c r="E835" t="s">
        <v>229</v>
      </c>
      <c r="F835" t="s">
        <v>230</v>
      </c>
      <c r="G835" t="s">
        <v>231</v>
      </c>
    </row>
    <row r="836" spans="1:10">
      <c r="A836" t="s">
        <v>182</v>
      </c>
      <c r="B836" t="s">
        <v>232</v>
      </c>
      <c r="C836" t="s">
        <v>150</v>
      </c>
      <c r="D836" t="s">
        <v>153</v>
      </c>
      <c r="E836" t="s">
        <v>183</v>
      </c>
      <c r="F836" t="s">
        <v>183</v>
      </c>
      <c r="G836" t="s">
        <v>183</v>
      </c>
      <c r="H836" t="s">
        <v>183</v>
      </c>
      <c r="I836" t="s">
        <v>183</v>
      </c>
      <c r="J836" t="s">
        <v>155</v>
      </c>
    </row>
    <row r="837" spans="1:10">
      <c r="A837" t="s">
        <v>92</v>
      </c>
      <c r="B837" t="s">
        <v>126</v>
      </c>
      <c r="C837" t="s">
        <v>40</v>
      </c>
      <c r="D837" t="s">
        <v>104</v>
      </c>
    </row>
    <row r="838" spans="1:10">
      <c r="A838" t="s">
        <v>105</v>
      </c>
      <c r="B838" t="s">
        <v>128</v>
      </c>
      <c r="C838" t="s">
        <v>36</v>
      </c>
      <c r="D838" t="s">
        <v>106</v>
      </c>
      <c r="E838" t="s">
        <v>43</v>
      </c>
      <c r="F838" t="s">
        <v>35</v>
      </c>
      <c r="G838" t="s">
        <v>44</v>
      </c>
      <c r="H838" t="s">
        <v>45</v>
      </c>
      <c r="I838" t="s">
        <v>46</v>
      </c>
      <c r="J838" t="s">
        <v>0</v>
      </c>
    </row>
    <row r="839" spans="1:10">
      <c r="A839" t="s">
        <v>182</v>
      </c>
      <c r="B839" t="s">
        <v>232</v>
      </c>
      <c r="C839" t="s">
        <v>150</v>
      </c>
      <c r="D839" t="s">
        <v>153</v>
      </c>
      <c r="E839" t="s">
        <v>183</v>
      </c>
      <c r="F839" t="s">
        <v>183</v>
      </c>
      <c r="G839" t="s">
        <v>183</v>
      </c>
      <c r="H839" t="s">
        <v>183</v>
      </c>
      <c r="I839" t="s">
        <v>183</v>
      </c>
      <c r="J839" t="s">
        <v>155</v>
      </c>
    </row>
    <row r="841" spans="1:10">
      <c r="B841" t="s">
        <v>131</v>
      </c>
      <c r="C841" s="1">
        <v>450094</v>
      </c>
      <c r="D841">
        <v>63.6</v>
      </c>
      <c r="E841">
        <v>3.3000000000000002E-2</v>
      </c>
      <c r="F841">
        <v>1.147</v>
      </c>
      <c r="G841">
        <v>0.38600000000000001</v>
      </c>
      <c r="H841">
        <v>5.0000000000000001E-3</v>
      </c>
      <c r="I841">
        <v>2.9000000000000001E-2</v>
      </c>
      <c r="J841">
        <v>3.1E-2</v>
      </c>
    </row>
    <row r="842" spans="1:10">
      <c r="B842" t="s">
        <v>132</v>
      </c>
      <c r="C842" s="1">
        <v>814274</v>
      </c>
      <c r="D842">
        <v>63.7</v>
      </c>
      <c r="E842">
        <v>0.06</v>
      </c>
      <c r="F842">
        <v>1.619</v>
      </c>
      <c r="G842">
        <v>0.69</v>
      </c>
      <c r="H842">
        <v>8.9999999999999993E-3</v>
      </c>
      <c r="I842">
        <v>5.0999999999999997E-2</v>
      </c>
      <c r="J842">
        <v>5.5E-2</v>
      </c>
    </row>
    <row r="843" spans="1:10">
      <c r="B843" t="s">
        <v>133</v>
      </c>
      <c r="C843" s="1">
        <v>2316074</v>
      </c>
      <c r="D843">
        <v>63.7</v>
      </c>
      <c r="E843">
        <v>0.17199999999999999</v>
      </c>
      <c r="F843">
        <v>5.1619999999999999</v>
      </c>
      <c r="G843">
        <v>2.0129999999999999</v>
      </c>
      <c r="H843">
        <v>2.4E-2</v>
      </c>
      <c r="I843">
        <v>0.14799999999999999</v>
      </c>
      <c r="J843">
        <v>0.158</v>
      </c>
    </row>
    <row r="846" spans="1:10">
      <c r="A846" t="s">
        <v>160</v>
      </c>
      <c r="B846" t="s">
        <v>129</v>
      </c>
      <c r="C846" s="1">
        <v>589975</v>
      </c>
      <c r="D846">
        <v>27.8</v>
      </c>
      <c r="E846">
        <v>5.8000000000000003E-2</v>
      </c>
      <c r="F846">
        <v>1.4530000000000001</v>
      </c>
      <c r="G846">
        <v>0.19900000000000001</v>
      </c>
      <c r="H846">
        <v>6.0000000000000001E-3</v>
      </c>
      <c r="I846">
        <v>5.1999999999999998E-2</v>
      </c>
      <c r="J846">
        <v>5.3999999999999999E-2</v>
      </c>
    </row>
    <row r="847" spans="1:10">
      <c r="B847" t="s">
        <v>130</v>
      </c>
      <c r="C847" s="1">
        <v>1093566</v>
      </c>
      <c r="D847">
        <v>30</v>
      </c>
      <c r="E847">
        <v>0.112</v>
      </c>
      <c r="F847">
        <v>3.31</v>
      </c>
      <c r="G847">
        <v>0.36799999999999999</v>
      </c>
      <c r="H847">
        <v>1.0999999999999999E-2</v>
      </c>
      <c r="I847">
        <v>0.10100000000000001</v>
      </c>
      <c r="J847">
        <v>0.105</v>
      </c>
    </row>
    <row r="848" spans="1:10">
      <c r="B848" t="s">
        <v>131</v>
      </c>
      <c r="C848" s="1">
        <v>663769</v>
      </c>
      <c r="D848">
        <v>27.1</v>
      </c>
      <c r="E848">
        <v>6.9000000000000006E-2</v>
      </c>
      <c r="F848">
        <v>2.0609999999999999</v>
      </c>
      <c r="G848">
        <v>0.218</v>
      </c>
      <c r="H848">
        <v>6.0000000000000001E-3</v>
      </c>
      <c r="I848">
        <v>6.3E-2</v>
      </c>
      <c r="J848">
        <v>6.5000000000000002E-2</v>
      </c>
    </row>
    <row r="849" spans="1:10">
      <c r="B849" t="s">
        <v>132</v>
      </c>
      <c r="C849" s="1">
        <v>766261</v>
      </c>
      <c r="D849">
        <v>31.1</v>
      </c>
      <c r="E849">
        <v>7.0999999999999994E-2</v>
      </c>
      <c r="F849">
        <v>1.8560000000000001</v>
      </c>
      <c r="G849">
        <v>0.23300000000000001</v>
      </c>
      <c r="H849">
        <v>6.0000000000000001E-3</v>
      </c>
      <c r="I849">
        <v>6.5000000000000002E-2</v>
      </c>
      <c r="J849">
        <v>6.7000000000000004E-2</v>
      </c>
    </row>
    <row r="850" spans="1:10">
      <c r="B850" t="s">
        <v>133</v>
      </c>
      <c r="C850" s="1">
        <v>3113572</v>
      </c>
      <c r="D850">
        <v>29.2</v>
      </c>
      <c r="E850">
        <v>0.31</v>
      </c>
      <c r="F850">
        <v>8.68</v>
      </c>
      <c r="G850">
        <v>1.0189999999999999</v>
      </c>
      <c r="H850">
        <v>2.8000000000000001E-2</v>
      </c>
      <c r="I850">
        <v>0.28100000000000003</v>
      </c>
      <c r="J850">
        <v>0.29199999999999998</v>
      </c>
    </row>
    <row r="853" spans="1:10">
      <c r="A853" t="s">
        <v>161</v>
      </c>
      <c r="B853" t="s">
        <v>129</v>
      </c>
      <c r="C853">
        <v>0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</v>
      </c>
    </row>
    <row r="854" spans="1:10">
      <c r="B854" t="s">
        <v>130</v>
      </c>
      <c r="C854">
        <v>0</v>
      </c>
      <c r="D854">
        <v>0</v>
      </c>
      <c r="E854">
        <v>0</v>
      </c>
      <c r="F854">
        <v>0</v>
      </c>
      <c r="G854">
        <v>0</v>
      </c>
      <c r="H854">
        <v>0</v>
      </c>
      <c r="I854">
        <v>0</v>
      </c>
      <c r="J854">
        <v>0</v>
      </c>
    </row>
    <row r="855" spans="1:10">
      <c r="B855" t="s">
        <v>131</v>
      </c>
      <c r="C855">
        <v>0</v>
      </c>
      <c r="D855">
        <v>0</v>
      </c>
      <c r="E855">
        <v>0</v>
      </c>
      <c r="F855">
        <v>0</v>
      </c>
      <c r="G855">
        <v>0</v>
      </c>
      <c r="H855">
        <v>0</v>
      </c>
      <c r="I855">
        <v>0</v>
      </c>
      <c r="J855">
        <v>0</v>
      </c>
    </row>
    <row r="856" spans="1:10">
      <c r="B856" t="s">
        <v>132</v>
      </c>
      <c r="C856">
        <v>0</v>
      </c>
      <c r="D856">
        <v>0</v>
      </c>
      <c r="E856">
        <v>0</v>
      </c>
      <c r="F856">
        <v>0</v>
      </c>
      <c r="G856">
        <v>0</v>
      </c>
      <c r="H856">
        <v>0</v>
      </c>
      <c r="I856">
        <v>0</v>
      </c>
      <c r="J856">
        <v>0</v>
      </c>
    </row>
    <row r="857" spans="1:10">
      <c r="B857" t="s">
        <v>133</v>
      </c>
      <c r="C857">
        <v>0</v>
      </c>
      <c r="D857">
        <v>0</v>
      </c>
      <c r="E857">
        <v>0</v>
      </c>
      <c r="F857">
        <v>0</v>
      </c>
      <c r="G857">
        <v>0</v>
      </c>
      <c r="H857">
        <v>0</v>
      </c>
      <c r="I857">
        <v>0</v>
      </c>
      <c r="J857">
        <v>0</v>
      </c>
    </row>
    <row r="860" spans="1:10">
      <c r="A860" t="s">
        <v>162</v>
      </c>
      <c r="B860" t="s">
        <v>129</v>
      </c>
      <c r="C860">
        <v>0</v>
      </c>
      <c r="D860">
        <v>0</v>
      </c>
      <c r="E860">
        <v>0</v>
      </c>
      <c r="F860">
        <v>0</v>
      </c>
      <c r="G860">
        <v>0</v>
      </c>
      <c r="H860">
        <v>0</v>
      </c>
      <c r="I860">
        <v>0</v>
      </c>
      <c r="J860">
        <v>0</v>
      </c>
    </row>
    <row r="861" spans="1:10">
      <c r="B861" t="s">
        <v>130</v>
      </c>
      <c r="C861">
        <v>0</v>
      </c>
      <c r="D861">
        <v>0</v>
      </c>
      <c r="E861">
        <v>0</v>
      </c>
      <c r="F861">
        <v>0</v>
      </c>
      <c r="G861">
        <v>0</v>
      </c>
      <c r="H861">
        <v>0</v>
      </c>
      <c r="I861">
        <v>0</v>
      </c>
      <c r="J861">
        <v>0</v>
      </c>
    </row>
    <row r="862" spans="1:10">
      <c r="B862" t="s">
        <v>131</v>
      </c>
      <c r="C862">
        <v>0</v>
      </c>
      <c r="D862">
        <v>0</v>
      </c>
      <c r="E862">
        <v>0</v>
      </c>
      <c r="F862">
        <v>0</v>
      </c>
      <c r="G862">
        <v>0</v>
      </c>
      <c r="H862">
        <v>0</v>
      </c>
      <c r="I862">
        <v>0</v>
      </c>
      <c r="J862">
        <v>0</v>
      </c>
    </row>
    <row r="863" spans="1:10">
      <c r="B863" t="s">
        <v>132</v>
      </c>
      <c r="C863">
        <v>0</v>
      </c>
      <c r="D863">
        <v>0</v>
      </c>
      <c r="E863">
        <v>0</v>
      </c>
      <c r="F863">
        <v>0</v>
      </c>
      <c r="G863">
        <v>0</v>
      </c>
      <c r="H863">
        <v>0</v>
      </c>
      <c r="I863">
        <v>0</v>
      </c>
      <c r="J863">
        <v>0</v>
      </c>
    </row>
    <row r="864" spans="1:10">
      <c r="B864" t="s">
        <v>133</v>
      </c>
      <c r="C864">
        <v>0</v>
      </c>
      <c r="D864">
        <v>0</v>
      </c>
      <c r="E864">
        <v>0</v>
      </c>
      <c r="F864">
        <v>0</v>
      </c>
      <c r="G864">
        <v>0</v>
      </c>
      <c r="H864">
        <v>0</v>
      </c>
      <c r="I864">
        <v>0</v>
      </c>
      <c r="J864">
        <v>0</v>
      </c>
    </row>
    <row r="865" spans="1:10">
      <c r="C865" t="s">
        <v>233</v>
      </c>
      <c r="D865" t="s">
        <v>234</v>
      </c>
      <c r="E865" t="s">
        <v>184</v>
      </c>
      <c r="F865" t="s">
        <v>184</v>
      </c>
      <c r="G865" t="s">
        <v>184</v>
      </c>
      <c r="H865" t="s">
        <v>184</v>
      </c>
      <c r="I865" t="s">
        <v>184</v>
      </c>
      <c r="J865" t="s">
        <v>135</v>
      </c>
    </row>
    <row r="868" spans="1:10">
      <c r="A868" t="s">
        <v>188</v>
      </c>
      <c r="B868" t="s">
        <v>129</v>
      </c>
      <c r="C868" s="1">
        <v>933777</v>
      </c>
      <c r="D868">
        <v>35</v>
      </c>
      <c r="E868">
        <v>0.23499999999999999</v>
      </c>
      <c r="F868">
        <v>3.1659999999999999</v>
      </c>
      <c r="G868">
        <v>0.624</v>
      </c>
      <c r="H868">
        <v>1.7999999999999999E-2</v>
      </c>
      <c r="I868">
        <v>0.217</v>
      </c>
      <c r="J868">
        <v>0.22900000000000001</v>
      </c>
    </row>
    <row r="869" spans="1:10">
      <c r="B869" t="s">
        <v>130</v>
      </c>
      <c r="C869" s="1">
        <v>1801470</v>
      </c>
      <c r="D869">
        <v>37.9</v>
      </c>
      <c r="E869">
        <v>0.41799999999999998</v>
      </c>
      <c r="F869">
        <v>6.4889999999999999</v>
      </c>
      <c r="G869">
        <v>1.1619999999999999</v>
      </c>
      <c r="H869">
        <v>2.9000000000000001E-2</v>
      </c>
      <c r="I869">
        <v>0.38900000000000001</v>
      </c>
      <c r="J869">
        <v>0.41199999999999998</v>
      </c>
    </row>
    <row r="870" spans="1:10">
      <c r="B870" t="s">
        <v>131</v>
      </c>
      <c r="C870" s="1">
        <v>1113863</v>
      </c>
      <c r="D870">
        <v>35.200000000000003</v>
      </c>
      <c r="E870">
        <v>0.26300000000000001</v>
      </c>
      <c r="F870">
        <v>4.1310000000000002</v>
      </c>
      <c r="G870">
        <v>0.72199999999999998</v>
      </c>
      <c r="H870">
        <v>1.7999999999999999E-2</v>
      </c>
      <c r="I870">
        <v>0.245</v>
      </c>
      <c r="J870">
        <v>0.25900000000000001</v>
      </c>
    </row>
    <row r="871" spans="1:10">
      <c r="B871" t="s">
        <v>132</v>
      </c>
      <c r="C871" s="1">
        <v>1580536</v>
      </c>
      <c r="D871">
        <v>42.2</v>
      </c>
      <c r="E871">
        <v>0.42699999999999999</v>
      </c>
      <c r="F871">
        <v>4.5830000000000002</v>
      </c>
      <c r="G871">
        <v>1.218</v>
      </c>
      <c r="H871">
        <v>4.2999999999999997E-2</v>
      </c>
      <c r="I871">
        <v>0.38400000000000001</v>
      </c>
      <c r="J871">
        <v>0.41399999999999998</v>
      </c>
    </row>
    <row r="872" spans="1:10">
      <c r="B872" t="s">
        <v>133</v>
      </c>
      <c r="C872" s="1">
        <v>5429646</v>
      </c>
      <c r="D872">
        <v>37.9</v>
      </c>
      <c r="E872">
        <v>1.343</v>
      </c>
      <c r="F872">
        <v>18.369</v>
      </c>
      <c r="G872">
        <v>3.726</v>
      </c>
      <c r="H872">
        <v>0.108</v>
      </c>
      <c r="I872">
        <v>1.2350000000000001</v>
      </c>
      <c r="J872">
        <v>1.3140000000000001</v>
      </c>
    </row>
    <row r="873" spans="1:10">
      <c r="C873" t="s">
        <v>241</v>
      </c>
      <c r="D873" t="s">
        <v>242</v>
      </c>
      <c r="E873" t="s">
        <v>189</v>
      </c>
      <c r="F873" t="s">
        <v>189</v>
      </c>
      <c r="G873" t="s">
        <v>189</v>
      </c>
      <c r="H873" t="s">
        <v>189</v>
      </c>
      <c r="I873" t="s">
        <v>189</v>
      </c>
      <c r="J873" t="s">
        <v>138</v>
      </c>
    </row>
    <row r="875" spans="1:10">
      <c r="A875" t="s">
        <v>176</v>
      </c>
      <c r="B875" t="s">
        <v>129</v>
      </c>
      <c r="C875" s="1">
        <v>29085414</v>
      </c>
      <c r="D875">
        <v>27.5</v>
      </c>
      <c r="E875">
        <v>7.7889999999999997</v>
      </c>
      <c r="F875">
        <v>123.66</v>
      </c>
      <c r="G875">
        <v>13.311999999999999</v>
      </c>
      <c r="H875">
        <v>0.51100000000000001</v>
      </c>
      <c r="I875">
        <v>7.2770000000000001</v>
      </c>
      <c r="J875">
        <v>7.6280000000000001</v>
      </c>
    </row>
    <row r="876" spans="1:10">
      <c r="B876" t="s">
        <v>130</v>
      </c>
      <c r="C876" s="1">
        <v>53272183</v>
      </c>
      <c r="D876">
        <v>30.5</v>
      </c>
      <c r="E876">
        <v>13.603999999999999</v>
      </c>
      <c r="F876">
        <v>231.05699999999999</v>
      </c>
      <c r="G876">
        <v>27.957000000000001</v>
      </c>
      <c r="H876">
        <v>0.84399999999999997</v>
      </c>
      <c r="I876">
        <v>12.76</v>
      </c>
      <c r="J876">
        <v>13.484</v>
      </c>
    </row>
    <row r="877" spans="1:10">
      <c r="B877" t="s">
        <v>131</v>
      </c>
      <c r="C877" s="1">
        <v>32542522</v>
      </c>
      <c r="D877">
        <v>26.7</v>
      </c>
      <c r="E877">
        <v>8.6530000000000005</v>
      </c>
      <c r="F877">
        <v>146.69300000000001</v>
      </c>
      <c r="G877">
        <v>15.478</v>
      </c>
      <c r="H877">
        <v>0.51500000000000001</v>
      </c>
      <c r="I877">
        <v>8.1379999999999999</v>
      </c>
      <c r="J877">
        <v>8.5709999999999997</v>
      </c>
    </row>
    <row r="878" spans="1:10">
      <c r="B878" t="s">
        <v>132</v>
      </c>
      <c r="C878" s="1">
        <v>40213505</v>
      </c>
      <c r="D878">
        <v>33.6</v>
      </c>
      <c r="E878">
        <v>12.726000000000001</v>
      </c>
      <c r="F878">
        <v>152.65799999999999</v>
      </c>
      <c r="G878">
        <v>20.024000000000001</v>
      </c>
      <c r="H878">
        <v>0.80700000000000005</v>
      </c>
      <c r="I878">
        <v>11.919</v>
      </c>
      <c r="J878">
        <v>12.771000000000001</v>
      </c>
    </row>
    <row r="879" spans="1:10">
      <c r="B879" t="s">
        <v>133</v>
      </c>
      <c r="C879" s="1">
        <v>155113624</v>
      </c>
      <c r="D879">
        <v>29.7</v>
      </c>
      <c r="E879">
        <v>42.771000000000001</v>
      </c>
      <c r="F879">
        <v>654.06899999999996</v>
      </c>
      <c r="G879">
        <v>76.772000000000006</v>
      </c>
      <c r="H879">
        <v>2.677</v>
      </c>
      <c r="I879">
        <v>40.094000000000001</v>
      </c>
      <c r="J879">
        <v>42.454999999999998</v>
      </c>
    </row>
    <row r="880" spans="1:10">
      <c r="A880" t="s">
        <v>182</v>
      </c>
      <c r="B880" t="s">
        <v>232</v>
      </c>
      <c r="C880" t="s">
        <v>150</v>
      </c>
      <c r="D880" t="s">
        <v>153</v>
      </c>
      <c r="E880" t="s">
        <v>183</v>
      </c>
      <c r="F880" t="s">
        <v>183</v>
      </c>
      <c r="G880" t="s">
        <v>183</v>
      </c>
      <c r="H880" t="s">
        <v>183</v>
      </c>
      <c r="I880" t="s">
        <v>183</v>
      </c>
      <c r="J880" t="s">
        <v>155</v>
      </c>
    </row>
    <row r="881" spans="1:10">
      <c r="A881" t="s">
        <v>235</v>
      </c>
      <c r="B881" t="s">
        <v>236</v>
      </c>
      <c r="C881" t="s">
        <v>237</v>
      </c>
      <c r="D881" t="s">
        <v>238</v>
      </c>
      <c r="E881" t="s">
        <v>239</v>
      </c>
      <c r="F881" t="s">
        <v>240</v>
      </c>
      <c r="G881" s="6">
        <v>0.40623842592592596</v>
      </c>
      <c r="H881" s="7">
        <v>44111</v>
      </c>
    </row>
    <row r="884" spans="1:10">
      <c r="A884" t="s">
        <v>210</v>
      </c>
    </row>
    <row r="885" spans="1:10">
      <c r="A885" t="s">
        <v>144</v>
      </c>
    </row>
    <row r="887" spans="1:10">
      <c r="A887" t="s">
        <v>221</v>
      </c>
      <c r="B887" t="s">
        <v>222</v>
      </c>
      <c r="C887" t="s">
        <v>223</v>
      </c>
      <c r="D887" t="s">
        <v>224</v>
      </c>
      <c r="E887" t="s">
        <v>225</v>
      </c>
    </row>
    <row r="888" spans="1:10">
      <c r="A888" t="s">
        <v>215</v>
      </c>
      <c r="B888" t="s">
        <v>226</v>
      </c>
      <c r="C888" t="s">
        <v>227</v>
      </c>
      <c r="D888" t="s">
        <v>228</v>
      </c>
      <c r="E888" t="s">
        <v>229</v>
      </c>
      <c r="F888" t="s">
        <v>230</v>
      </c>
      <c r="G888" t="s">
        <v>231</v>
      </c>
    </row>
    <row r="889" spans="1:10">
      <c r="A889" t="s">
        <v>182</v>
      </c>
      <c r="B889" t="s">
        <v>232</v>
      </c>
      <c r="C889" t="s">
        <v>150</v>
      </c>
      <c r="D889" t="s">
        <v>153</v>
      </c>
      <c r="E889" t="s">
        <v>183</v>
      </c>
      <c r="F889" t="s">
        <v>183</v>
      </c>
      <c r="G889" t="s">
        <v>183</v>
      </c>
      <c r="H889" t="s">
        <v>183</v>
      </c>
      <c r="I889" t="s">
        <v>183</v>
      </c>
      <c r="J889" t="s">
        <v>155</v>
      </c>
    </row>
    <row r="890" spans="1:10">
      <c r="A890" t="s">
        <v>92</v>
      </c>
      <c r="B890" t="s">
        <v>126</v>
      </c>
      <c r="C890" t="s">
        <v>40</v>
      </c>
      <c r="D890" t="s">
        <v>104</v>
      </c>
    </row>
    <row r="891" spans="1:10">
      <c r="A891" t="s">
        <v>105</v>
      </c>
      <c r="B891" t="s">
        <v>128</v>
      </c>
      <c r="C891" t="s">
        <v>36</v>
      </c>
      <c r="D891" t="s">
        <v>106</v>
      </c>
      <c r="E891" t="s">
        <v>43</v>
      </c>
      <c r="F891" t="s">
        <v>35</v>
      </c>
      <c r="G891" t="s">
        <v>44</v>
      </c>
      <c r="H891" t="s">
        <v>45</v>
      </c>
      <c r="I891" t="s">
        <v>46</v>
      </c>
      <c r="J891" t="s">
        <v>0</v>
      </c>
    </row>
    <row r="892" spans="1:10">
      <c r="A892" t="s">
        <v>182</v>
      </c>
      <c r="B892" t="s">
        <v>232</v>
      </c>
      <c r="C892" t="s">
        <v>150</v>
      </c>
      <c r="D892" t="s">
        <v>153</v>
      </c>
      <c r="E892" t="s">
        <v>183</v>
      </c>
      <c r="F892" t="s">
        <v>183</v>
      </c>
      <c r="G892" t="s">
        <v>183</v>
      </c>
      <c r="H892" t="s">
        <v>183</v>
      </c>
      <c r="I892" t="s">
        <v>183</v>
      </c>
      <c r="J892" t="s">
        <v>155</v>
      </c>
    </row>
    <row r="894" spans="1:10">
      <c r="C894" t="s">
        <v>241</v>
      </c>
      <c r="D894" t="s">
        <v>242</v>
      </c>
      <c r="E894" t="s">
        <v>189</v>
      </c>
      <c r="F894" t="s">
        <v>189</v>
      </c>
      <c r="G894" t="s">
        <v>189</v>
      </c>
      <c r="H894" t="s">
        <v>189</v>
      </c>
      <c r="I894" t="s">
        <v>189</v>
      </c>
      <c r="J894" t="s">
        <v>138</v>
      </c>
    </row>
    <row r="896" spans="1:10">
      <c r="A896" t="s">
        <v>210</v>
      </c>
    </row>
    <row r="897" spans="1:9">
      <c r="A897" t="s">
        <v>243</v>
      </c>
      <c r="B897">
        <v>4</v>
      </c>
    </row>
    <row r="899" spans="1:9">
      <c r="A899" t="s">
        <v>244</v>
      </c>
      <c r="B899" t="s">
        <v>245</v>
      </c>
      <c r="C899" t="s">
        <v>246</v>
      </c>
      <c r="D899" t="s">
        <v>247</v>
      </c>
      <c r="E899" t="s">
        <v>248</v>
      </c>
    </row>
    <row r="900" spans="1:9">
      <c r="A900" t="s">
        <v>249</v>
      </c>
      <c r="B900" t="s">
        <v>250</v>
      </c>
      <c r="C900" t="s">
        <v>251</v>
      </c>
      <c r="D900" t="s">
        <v>252</v>
      </c>
      <c r="E900" t="s">
        <v>229</v>
      </c>
      <c r="F900" t="s">
        <v>253</v>
      </c>
      <c r="G900" t="s">
        <v>254</v>
      </c>
    </row>
    <row r="901" spans="1:9">
      <c r="A901" t="s">
        <v>255</v>
      </c>
      <c r="B901" t="s">
        <v>152</v>
      </c>
      <c r="C901" t="s">
        <v>183</v>
      </c>
      <c r="D901" t="s">
        <v>156</v>
      </c>
      <c r="E901" t="s">
        <v>156</v>
      </c>
      <c r="F901" t="s">
        <v>156</v>
      </c>
      <c r="G901" t="s">
        <v>156</v>
      </c>
      <c r="H901" t="s">
        <v>156</v>
      </c>
      <c r="I901" t="s">
        <v>183</v>
      </c>
    </row>
    <row r="902" spans="1:9">
      <c r="A902" t="s">
        <v>3</v>
      </c>
      <c r="B902" t="s">
        <v>40</v>
      </c>
      <c r="C902" t="s">
        <v>49</v>
      </c>
    </row>
    <row r="903" spans="1:9">
      <c r="A903" t="s">
        <v>256</v>
      </c>
      <c r="B903" t="s">
        <v>36</v>
      </c>
      <c r="D903" t="s">
        <v>43</v>
      </c>
      <c r="E903" t="s">
        <v>35</v>
      </c>
      <c r="F903" t="s">
        <v>44</v>
      </c>
      <c r="G903" t="s">
        <v>45</v>
      </c>
      <c r="H903" t="s">
        <v>46</v>
      </c>
      <c r="I903" t="s">
        <v>0</v>
      </c>
    </row>
    <row r="904" spans="1:9">
      <c r="A904" t="s">
        <v>255</v>
      </c>
      <c r="B904" t="s">
        <v>152</v>
      </c>
      <c r="C904" t="s">
        <v>183</v>
      </c>
      <c r="D904" t="s">
        <v>156</v>
      </c>
      <c r="E904" t="s">
        <v>156</v>
      </c>
      <c r="F904" t="s">
        <v>156</v>
      </c>
      <c r="G904" t="s">
        <v>156</v>
      </c>
      <c r="H904" t="s">
        <v>156</v>
      </c>
      <c r="I904" t="s">
        <v>183</v>
      </c>
    </row>
    <row r="907" spans="1:9">
      <c r="A907" t="s">
        <v>158</v>
      </c>
    </row>
    <row r="909" spans="1:9">
      <c r="A909" t="s">
        <v>197</v>
      </c>
      <c r="B909" s="1">
        <v>107423</v>
      </c>
      <c r="C909" s="1">
        <v>13828</v>
      </c>
      <c r="D909">
        <v>0.27800000000000002</v>
      </c>
      <c r="E909">
        <v>1.492</v>
      </c>
      <c r="F909">
        <v>7.0999999999999994E-2</v>
      </c>
      <c r="G909">
        <v>5.0000000000000001E-3</v>
      </c>
      <c r="H909">
        <v>0.27300000000000002</v>
      </c>
      <c r="I909">
        <v>0.28299999999999997</v>
      </c>
    </row>
    <row r="910" spans="1:9">
      <c r="A910" t="s">
        <v>198</v>
      </c>
      <c r="B910" s="1">
        <v>8175256</v>
      </c>
      <c r="C910" s="1">
        <v>300289</v>
      </c>
      <c r="D910">
        <v>2.379</v>
      </c>
      <c r="E910">
        <v>31.312000000000001</v>
      </c>
      <c r="F910">
        <v>1.7509999999999999</v>
      </c>
      <c r="G910">
        <v>5.8000000000000003E-2</v>
      </c>
      <c r="H910">
        <v>2.3210000000000002</v>
      </c>
      <c r="I910">
        <v>2.468</v>
      </c>
    </row>
    <row r="911" spans="1:9">
      <c r="A911" t="s">
        <v>199</v>
      </c>
      <c r="B911" s="1">
        <v>11144365</v>
      </c>
      <c r="C911" s="1">
        <v>345049</v>
      </c>
      <c r="D911">
        <v>2.496</v>
      </c>
      <c r="E911">
        <v>47.941000000000003</v>
      </c>
      <c r="F911">
        <v>2.8580000000000001</v>
      </c>
      <c r="G911">
        <v>0.122</v>
      </c>
      <c r="H911">
        <v>2.3740000000000001</v>
      </c>
      <c r="I911">
        <v>2.488</v>
      </c>
    </row>
    <row r="912" spans="1:9">
      <c r="A912" t="s">
        <v>200</v>
      </c>
      <c r="B912" s="1">
        <v>1379492</v>
      </c>
      <c r="C912" s="1">
        <v>43425</v>
      </c>
      <c r="D912">
        <v>0.38900000000000001</v>
      </c>
      <c r="E912">
        <v>6.6710000000000003</v>
      </c>
      <c r="F912">
        <v>0.505</v>
      </c>
      <c r="G912">
        <v>1.9E-2</v>
      </c>
      <c r="H912">
        <v>0.36899999999999999</v>
      </c>
      <c r="I912">
        <v>0.38700000000000001</v>
      </c>
    </row>
    <row r="913" spans="1:9">
      <c r="A913" t="s">
        <v>201</v>
      </c>
      <c r="B913" s="1">
        <v>6972</v>
      </c>
      <c r="C913">
        <v>57</v>
      </c>
      <c r="D913">
        <v>2E-3</v>
      </c>
      <c r="E913">
        <v>8.0000000000000002E-3</v>
      </c>
      <c r="F913">
        <v>2.4E-2</v>
      </c>
      <c r="G913">
        <v>1E-3</v>
      </c>
      <c r="H913">
        <v>1E-3</v>
      </c>
      <c r="I913">
        <v>1E-3</v>
      </c>
    </row>
    <row r="914" spans="1:9">
      <c r="A914" t="s">
        <v>202</v>
      </c>
      <c r="B914" s="1">
        <v>37534</v>
      </c>
      <c r="C914">
        <v>563</v>
      </c>
      <c r="D914">
        <v>5.6000000000000001E-2</v>
      </c>
      <c r="E914">
        <v>0.152</v>
      </c>
      <c r="F914">
        <v>0.21199999999999999</v>
      </c>
      <c r="G914">
        <v>3.7999999999999999E-2</v>
      </c>
      <c r="H914">
        <v>1.7999999999999999E-2</v>
      </c>
      <c r="I914">
        <v>2.1000000000000001E-2</v>
      </c>
    </row>
    <row r="915" spans="1:9">
      <c r="A915" t="s">
        <v>203</v>
      </c>
      <c r="B915" s="1">
        <v>28991</v>
      </c>
      <c r="C915" s="1">
        <v>1430</v>
      </c>
      <c r="D915">
        <v>8.9999999999999993E-3</v>
      </c>
      <c r="E915">
        <v>0.10299999999999999</v>
      </c>
      <c r="F915">
        <v>7.8E-2</v>
      </c>
      <c r="G915">
        <v>2E-3</v>
      </c>
      <c r="H915">
        <v>7.0000000000000001E-3</v>
      </c>
      <c r="I915">
        <v>8.9999999999999993E-3</v>
      </c>
    </row>
    <row r="916" spans="1:9">
      <c r="A916" t="s">
        <v>204</v>
      </c>
      <c r="B916" s="1">
        <v>13942</v>
      </c>
      <c r="C916">
        <v>407</v>
      </c>
      <c r="D916">
        <v>4.0000000000000001E-3</v>
      </c>
      <c r="E916">
        <v>3.6999999999999998E-2</v>
      </c>
      <c r="F916">
        <v>6.6000000000000003E-2</v>
      </c>
      <c r="G916">
        <v>1E-3</v>
      </c>
      <c r="H916">
        <v>4.0000000000000001E-3</v>
      </c>
      <c r="I916">
        <v>4.0000000000000001E-3</v>
      </c>
    </row>
    <row r="917" spans="1:9">
      <c r="A917" t="s">
        <v>205</v>
      </c>
      <c r="B917" s="1">
        <v>347673</v>
      </c>
      <c r="C917" s="1">
        <v>15156</v>
      </c>
      <c r="D917">
        <v>0.20399999999999999</v>
      </c>
      <c r="E917">
        <v>4.0359999999999996</v>
      </c>
      <c r="F917">
        <v>0.77600000000000002</v>
      </c>
      <c r="G917">
        <v>2.1000000000000001E-2</v>
      </c>
      <c r="H917">
        <v>0.183</v>
      </c>
      <c r="I917">
        <v>0.19500000000000001</v>
      </c>
    </row>
    <row r="918" spans="1:9">
      <c r="A918" t="s">
        <v>206</v>
      </c>
      <c r="B918" s="1">
        <v>42018</v>
      </c>
      <c r="C918" s="1">
        <v>1174</v>
      </c>
      <c r="D918">
        <v>1.0999999999999999E-2</v>
      </c>
      <c r="E918">
        <v>8.5999999999999993E-2</v>
      </c>
      <c r="F918">
        <v>7.9000000000000001E-2</v>
      </c>
      <c r="G918">
        <v>3.0000000000000001E-3</v>
      </c>
      <c r="H918">
        <v>8.9999999999999993E-3</v>
      </c>
      <c r="I918">
        <v>0.01</v>
      </c>
    </row>
    <row r="919" spans="1:9">
      <c r="A919" t="s">
        <v>207</v>
      </c>
      <c r="B919" s="1">
        <v>1295</v>
      </c>
      <c r="C919">
        <v>411</v>
      </c>
      <c r="D919">
        <v>3.0000000000000001E-3</v>
      </c>
      <c r="E919">
        <v>5.1999999999999998E-2</v>
      </c>
      <c r="F919">
        <v>5.0000000000000001E-3</v>
      </c>
      <c r="G919">
        <v>0</v>
      </c>
      <c r="H919">
        <v>3.0000000000000001E-3</v>
      </c>
      <c r="I919">
        <v>3.0000000000000001E-3</v>
      </c>
    </row>
    <row r="920" spans="1:9">
      <c r="A920" t="s">
        <v>208</v>
      </c>
      <c r="B920" s="1">
        <v>220383</v>
      </c>
      <c r="C920" s="1">
        <v>2907</v>
      </c>
      <c r="D920">
        <v>5.7000000000000002E-2</v>
      </c>
      <c r="E920">
        <v>0.36399999999999999</v>
      </c>
      <c r="F920">
        <v>1.0409999999999999</v>
      </c>
      <c r="G920">
        <v>0.01</v>
      </c>
      <c r="H920">
        <v>4.5999999999999999E-2</v>
      </c>
      <c r="I920">
        <v>5.2999999999999999E-2</v>
      </c>
    </row>
    <row r="921" spans="1:9">
      <c r="A921" t="s">
        <v>209</v>
      </c>
      <c r="B921" s="1">
        <v>602484</v>
      </c>
      <c r="C921" s="1">
        <v>2424</v>
      </c>
      <c r="D921">
        <v>0.29699999999999999</v>
      </c>
      <c r="E921">
        <v>0.96899999999999997</v>
      </c>
      <c r="F921">
        <v>2.8559999999999999</v>
      </c>
      <c r="G921">
        <v>0.108</v>
      </c>
      <c r="H921">
        <v>0.189</v>
      </c>
      <c r="I921">
        <v>0.22700000000000001</v>
      </c>
    </row>
    <row r="922" spans="1:9">
      <c r="B922" t="s">
        <v>134</v>
      </c>
      <c r="C922" t="s">
        <v>141</v>
      </c>
      <c r="D922" t="s">
        <v>107</v>
      </c>
      <c r="E922" t="s">
        <v>107</v>
      </c>
      <c r="F922" t="s">
        <v>107</v>
      </c>
      <c r="G922" t="s">
        <v>107</v>
      </c>
      <c r="H922" t="s">
        <v>107</v>
      </c>
      <c r="I922" t="s">
        <v>107</v>
      </c>
    </row>
    <row r="923" spans="1:9">
      <c r="A923" t="s">
        <v>164</v>
      </c>
      <c r="B923" s="1">
        <v>22107828</v>
      </c>
      <c r="C923" s="1">
        <v>727120</v>
      </c>
      <c r="D923">
        <v>6.1849999999999996</v>
      </c>
      <c r="E923">
        <v>93.224000000000004</v>
      </c>
      <c r="F923">
        <v>10.323</v>
      </c>
      <c r="G923">
        <v>0.38700000000000001</v>
      </c>
      <c r="H923">
        <v>5.798</v>
      </c>
      <c r="I923">
        <v>6.15</v>
      </c>
    </row>
    <row r="925" spans="1:9">
      <c r="A925" t="s">
        <v>165</v>
      </c>
    </row>
    <row r="927" spans="1:9">
      <c r="A927" t="s">
        <v>197</v>
      </c>
      <c r="B927" s="1">
        <v>106754</v>
      </c>
      <c r="C927" s="1">
        <v>6892</v>
      </c>
      <c r="D927">
        <v>0.224</v>
      </c>
      <c r="E927">
        <v>1.474</v>
      </c>
      <c r="F927">
        <v>6.9000000000000006E-2</v>
      </c>
      <c r="G927">
        <v>5.0000000000000001E-3</v>
      </c>
      <c r="H927">
        <v>0.22</v>
      </c>
      <c r="I927">
        <v>0.223</v>
      </c>
    </row>
    <row r="928" spans="1:9">
      <c r="A928" t="s">
        <v>198</v>
      </c>
      <c r="B928" s="1">
        <v>6117025</v>
      </c>
      <c r="C928" s="1">
        <v>209113</v>
      </c>
      <c r="D928">
        <v>1.788</v>
      </c>
      <c r="E928">
        <v>26.893000000000001</v>
      </c>
      <c r="F928">
        <v>1.4</v>
      </c>
      <c r="G928">
        <v>4.3999999999999997E-2</v>
      </c>
      <c r="H928">
        <v>1.744</v>
      </c>
      <c r="I928">
        <v>1.851</v>
      </c>
    </row>
    <row r="929" spans="1:9">
      <c r="A929" t="s">
        <v>199</v>
      </c>
      <c r="B929" s="1">
        <v>7255103</v>
      </c>
      <c r="C929" s="1">
        <v>212253</v>
      </c>
      <c r="D929">
        <v>1.819</v>
      </c>
      <c r="E929">
        <v>38.667000000000002</v>
      </c>
      <c r="F929">
        <v>2.2749999999999999</v>
      </c>
      <c r="G929">
        <v>8.5000000000000006E-2</v>
      </c>
      <c r="H929">
        <v>1.734</v>
      </c>
      <c r="I929">
        <v>1.8109999999999999</v>
      </c>
    </row>
    <row r="930" spans="1:9">
      <c r="A930" t="s">
        <v>200</v>
      </c>
      <c r="B930" s="1">
        <v>1137262</v>
      </c>
      <c r="C930" s="1">
        <v>33220</v>
      </c>
      <c r="D930">
        <v>0.318</v>
      </c>
      <c r="E930">
        <v>6.1079999999999997</v>
      </c>
      <c r="F930">
        <v>0.44</v>
      </c>
      <c r="G930">
        <v>1.6E-2</v>
      </c>
      <c r="H930">
        <v>0.30199999999999999</v>
      </c>
      <c r="I930">
        <v>0.316</v>
      </c>
    </row>
    <row r="931" spans="1:9">
      <c r="A931" t="s">
        <v>201</v>
      </c>
      <c r="B931" s="1">
        <v>24893</v>
      </c>
      <c r="C931">
        <v>133</v>
      </c>
      <c r="D931">
        <v>6.0000000000000001E-3</v>
      </c>
      <c r="E931">
        <v>2.7E-2</v>
      </c>
      <c r="F931">
        <v>0.09</v>
      </c>
      <c r="G931">
        <v>2E-3</v>
      </c>
      <c r="H931">
        <v>4.0000000000000001E-3</v>
      </c>
      <c r="I931">
        <v>5.0000000000000001E-3</v>
      </c>
    </row>
    <row r="932" spans="1:9">
      <c r="A932" t="s">
        <v>202</v>
      </c>
      <c r="B932" s="1">
        <v>49168</v>
      </c>
      <c r="C932">
        <v>482</v>
      </c>
      <c r="D932">
        <v>8.1000000000000003E-2</v>
      </c>
      <c r="E932">
        <v>0.191</v>
      </c>
      <c r="F932">
        <v>0.28699999999999998</v>
      </c>
      <c r="G932">
        <v>5.5E-2</v>
      </c>
      <c r="H932">
        <v>2.5999999999999999E-2</v>
      </c>
      <c r="I932">
        <v>0.03</v>
      </c>
    </row>
    <row r="933" spans="1:9">
      <c r="A933" t="s">
        <v>203</v>
      </c>
      <c r="B933" s="1">
        <v>38960</v>
      </c>
      <c r="C933" s="1">
        <v>1254</v>
      </c>
      <c r="D933">
        <v>1.7999999999999999E-2</v>
      </c>
      <c r="E933">
        <v>0.11700000000000001</v>
      </c>
      <c r="F933">
        <v>0.123</v>
      </c>
      <c r="G933">
        <v>3.0000000000000001E-3</v>
      </c>
      <c r="H933">
        <v>1.4999999999999999E-2</v>
      </c>
      <c r="I933">
        <v>1.7000000000000001E-2</v>
      </c>
    </row>
    <row r="934" spans="1:9">
      <c r="A934" t="s">
        <v>204</v>
      </c>
      <c r="B934" s="1">
        <v>15995</v>
      </c>
      <c r="C934">
        <v>360</v>
      </c>
      <c r="D934">
        <v>5.0000000000000001E-3</v>
      </c>
      <c r="E934">
        <v>0.04</v>
      </c>
      <c r="F934">
        <v>7.9000000000000001E-2</v>
      </c>
      <c r="G934">
        <v>1E-3</v>
      </c>
      <c r="H934">
        <v>4.0000000000000001E-3</v>
      </c>
      <c r="I934">
        <v>5.0000000000000001E-3</v>
      </c>
    </row>
    <row r="935" spans="1:9">
      <c r="A935" t="s">
        <v>205</v>
      </c>
      <c r="B935" s="1">
        <v>245727</v>
      </c>
      <c r="C935" s="1">
        <v>8658</v>
      </c>
      <c r="D935">
        <v>0.14799999999999999</v>
      </c>
      <c r="E935">
        <v>2.6389999999999998</v>
      </c>
      <c r="F935">
        <v>0.622</v>
      </c>
      <c r="G935">
        <v>1.4E-2</v>
      </c>
      <c r="H935">
        <v>0.13300000000000001</v>
      </c>
      <c r="I935">
        <v>0.14199999999999999</v>
      </c>
    </row>
    <row r="936" spans="1:9">
      <c r="A936" t="s">
        <v>206</v>
      </c>
      <c r="B936" s="1">
        <v>39736</v>
      </c>
      <c r="C936">
        <v>856</v>
      </c>
      <c r="D936">
        <v>1.0999999999999999E-2</v>
      </c>
      <c r="E936">
        <v>7.4999999999999997E-2</v>
      </c>
      <c r="F936">
        <v>8.1000000000000003E-2</v>
      </c>
      <c r="G936">
        <v>3.0000000000000001E-3</v>
      </c>
      <c r="H936">
        <v>8.0000000000000002E-3</v>
      </c>
      <c r="I936">
        <v>8.9999999999999993E-3</v>
      </c>
    </row>
    <row r="937" spans="1:9">
      <c r="A937" t="s">
        <v>207</v>
      </c>
      <c r="B937">
        <v>515</v>
      </c>
      <c r="C937">
        <v>126</v>
      </c>
      <c r="D937">
        <v>1E-3</v>
      </c>
      <c r="E937">
        <v>2.1999999999999999E-2</v>
      </c>
      <c r="F937">
        <v>2E-3</v>
      </c>
      <c r="G937">
        <v>0</v>
      </c>
      <c r="H937">
        <v>1E-3</v>
      </c>
      <c r="I937">
        <v>1E-3</v>
      </c>
    </row>
    <row r="938" spans="1:9">
      <c r="A938" t="s">
        <v>208</v>
      </c>
      <c r="B938" s="1">
        <v>259378</v>
      </c>
      <c r="C938" s="1">
        <v>2961</v>
      </c>
      <c r="D938">
        <v>6.6000000000000003E-2</v>
      </c>
      <c r="E938">
        <v>0.38500000000000001</v>
      </c>
      <c r="F938">
        <v>1.1040000000000001</v>
      </c>
      <c r="G938">
        <v>1.4999999999999999E-2</v>
      </c>
      <c r="H938">
        <v>5.0999999999999997E-2</v>
      </c>
      <c r="I938">
        <v>0.06</v>
      </c>
    </row>
    <row r="939" spans="1:9">
      <c r="A939" t="s">
        <v>209</v>
      </c>
      <c r="B939" s="1">
        <v>343188</v>
      </c>
      <c r="C939" s="1">
        <v>1402</v>
      </c>
      <c r="D939">
        <v>0.18</v>
      </c>
      <c r="E939">
        <v>0.58799999999999997</v>
      </c>
      <c r="F939">
        <v>1.7330000000000001</v>
      </c>
      <c r="G939">
        <v>6.4000000000000001E-2</v>
      </c>
      <c r="H939">
        <v>0.11600000000000001</v>
      </c>
      <c r="I939">
        <v>0.13900000000000001</v>
      </c>
    </row>
    <row r="940" spans="1:9">
      <c r="B940" t="s">
        <v>134</v>
      </c>
      <c r="C940" t="s">
        <v>141</v>
      </c>
      <c r="D940" t="s">
        <v>107</v>
      </c>
      <c r="E940" t="s">
        <v>107</v>
      </c>
      <c r="F940" t="s">
        <v>107</v>
      </c>
      <c r="G940" t="s">
        <v>107</v>
      </c>
      <c r="H940" t="s">
        <v>107</v>
      </c>
      <c r="I940" t="s">
        <v>107</v>
      </c>
    </row>
    <row r="941" spans="1:9">
      <c r="A941" t="s">
        <v>164</v>
      </c>
      <c r="B941" s="1">
        <v>15633701</v>
      </c>
      <c r="C941" s="1">
        <v>477710</v>
      </c>
      <c r="D941">
        <v>4.6660000000000004</v>
      </c>
      <c r="E941">
        <v>77.227000000000004</v>
      </c>
      <c r="F941">
        <v>8.3059999999999992</v>
      </c>
      <c r="G941">
        <v>0.307</v>
      </c>
      <c r="H941">
        <v>4.3579999999999997</v>
      </c>
      <c r="I941">
        <v>4.6079999999999997</v>
      </c>
    </row>
    <row r="943" spans="1:9">
      <c r="A943" t="s">
        <v>166</v>
      </c>
    </row>
    <row r="945" spans="1:9">
      <c r="A945" t="s">
        <v>255</v>
      </c>
      <c r="B945" t="s">
        <v>152</v>
      </c>
      <c r="C945" t="s">
        <v>183</v>
      </c>
      <c r="D945" t="s">
        <v>156</v>
      </c>
      <c r="E945" t="s">
        <v>156</v>
      </c>
      <c r="F945" t="s">
        <v>156</v>
      </c>
      <c r="G945" t="s">
        <v>156</v>
      </c>
      <c r="H945" t="s">
        <v>156</v>
      </c>
      <c r="I945" t="s">
        <v>183</v>
      </c>
    </row>
    <row r="946" spans="1:9">
      <c r="A946" t="s">
        <v>257</v>
      </c>
      <c r="B946" t="s">
        <v>258</v>
      </c>
      <c r="C946" t="s">
        <v>259</v>
      </c>
      <c r="D946" t="s">
        <v>260</v>
      </c>
      <c r="E946" t="s">
        <v>261</v>
      </c>
      <c r="F946" t="s">
        <v>240</v>
      </c>
      <c r="G946" t="s">
        <v>262</v>
      </c>
      <c r="H946" s="19">
        <v>44013</v>
      </c>
    </row>
    <row r="949" spans="1:9">
      <c r="A949" t="s">
        <v>210</v>
      </c>
    </row>
    <row r="950" spans="1:9">
      <c r="A950" t="s">
        <v>243</v>
      </c>
      <c r="B950">
        <v>4</v>
      </c>
    </row>
    <row r="952" spans="1:9">
      <c r="A952" t="s">
        <v>244</v>
      </c>
      <c r="B952" t="s">
        <v>245</v>
      </c>
      <c r="C952" t="s">
        <v>246</v>
      </c>
      <c r="D952" t="s">
        <v>247</v>
      </c>
      <c r="E952" t="s">
        <v>248</v>
      </c>
    </row>
    <row r="953" spans="1:9">
      <c r="A953" t="s">
        <v>249</v>
      </c>
      <c r="B953" t="s">
        <v>250</v>
      </c>
      <c r="C953" t="s">
        <v>251</v>
      </c>
      <c r="D953" t="s">
        <v>252</v>
      </c>
      <c r="E953" t="s">
        <v>229</v>
      </c>
      <c r="F953" t="s">
        <v>253</v>
      </c>
      <c r="G953" t="s">
        <v>254</v>
      </c>
    </row>
    <row r="954" spans="1:9">
      <c r="A954" t="s">
        <v>255</v>
      </c>
      <c r="B954" t="s">
        <v>152</v>
      </c>
      <c r="C954" t="s">
        <v>183</v>
      </c>
      <c r="D954" t="s">
        <v>156</v>
      </c>
      <c r="E954" t="s">
        <v>156</v>
      </c>
      <c r="F954" t="s">
        <v>156</v>
      </c>
      <c r="G954" t="s">
        <v>156</v>
      </c>
      <c r="H954" t="s">
        <v>156</v>
      </c>
      <c r="I954" t="s">
        <v>183</v>
      </c>
    </row>
    <row r="955" spans="1:9">
      <c r="A955" t="s">
        <v>3</v>
      </c>
      <c r="B955" t="s">
        <v>40</v>
      </c>
      <c r="C955" t="s">
        <v>49</v>
      </c>
    </row>
    <row r="956" spans="1:9">
      <c r="A956" t="s">
        <v>256</v>
      </c>
      <c r="B956" t="s">
        <v>36</v>
      </c>
      <c r="D956" t="s">
        <v>43</v>
      </c>
      <c r="E956" t="s">
        <v>35</v>
      </c>
      <c r="F956" t="s">
        <v>44</v>
      </c>
      <c r="G956" t="s">
        <v>45</v>
      </c>
      <c r="H956" t="s">
        <v>46</v>
      </c>
      <c r="I956" t="s">
        <v>0</v>
      </c>
    </row>
    <row r="957" spans="1:9">
      <c r="A957" t="s">
        <v>255</v>
      </c>
      <c r="B957" t="s">
        <v>152</v>
      </c>
      <c r="C957" t="s">
        <v>183</v>
      </c>
      <c r="D957" t="s">
        <v>156</v>
      </c>
      <c r="E957" t="s">
        <v>156</v>
      </c>
      <c r="F957" t="s">
        <v>156</v>
      </c>
      <c r="G957" t="s">
        <v>156</v>
      </c>
      <c r="H957" t="s">
        <v>156</v>
      </c>
      <c r="I957" t="s">
        <v>183</v>
      </c>
    </row>
    <row r="959" spans="1:9">
      <c r="A959" t="s">
        <v>197</v>
      </c>
      <c r="B959" s="1">
        <v>46080</v>
      </c>
      <c r="C959" s="1">
        <v>4874</v>
      </c>
      <c r="D959">
        <v>0.113</v>
      </c>
      <c r="E959">
        <v>0.64700000000000002</v>
      </c>
      <c r="F959">
        <v>0.03</v>
      </c>
      <c r="G959">
        <v>2E-3</v>
      </c>
      <c r="H959">
        <v>0.111</v>
      </c>
      <c r="I959">
        <v>0.114</v>
      </c>
    </row>
    <row r="960" spans="1:9">
      <c r="A960" t="s">
        <v>198</v>
      </c>
      <c r="B960" s="1">
        <v>2679484</v>
      </c>
      <c r="C960" s="1">
        <v>130441</v>
      </c>
      <c r="D960">
        <v>1.042</v>
      </c>
      <c r="E960">
        <v>11.856</v>
      </c>
      <c r="F960">
        <v>0.70199999999999996</v>
      </c>
      <c r="G960">
        <v>2.3E-2</v>
      </c>
      <c r="H960">
        <v>1.02</v>
      </c>
      <c r="I960">
        <v>1.085</v>
      </c>
    </row>
    <row r="961" spans="1:9">
      <c r="A961" t="s">
        <v>199</v>
      </c>
      <c r="B961" s="1">
        <v>3295909</v>
      </c>
      <c r="C961" s="1">
        <v>137713</v>
      </c>
      <c r="D961">
        <v>1.091</v>
      </c>
      <c r="E961">
        <v>18.451000000000001</v>
      </c>
      <c r="F961">
        <v>1.1919999999999999</v>
      </c>
      <c r="G961">
        <v>4.7E-2</v>
      </c>
      <c r="H961">
        <v>1.044</v>
      </c>
      <c r="I961">
        <v>1.0940000000000001</v>
      </c>
    </row>
    <row r="962" spans="1:9">
      <c r="A962" t="s">
        <v>200</v>
      </c>
      <c r="B962" s="1">
        <v>280804</v>
      </c>
      <c r="C962" s="1">
        <v>12028</v>
      </c>
      <c r="D962">
        <v>0.11899999999999999</v>
      </c>
      <c r="E962">
        <v>1.8049999999999999</v>
      </c>
      <c r="F962">
        <v>0.14299999999999999</v>
      </c>
      <c r="G962">
        <v>5.0000000000000001E-3</v>
      </c>
      <c r="H962">
        <v>0.113</v>
      </c>
      <c r="I962">
        <v>0.11899999999999999</v>
      </c>
    </row>
    <row r="963" spans="1:9">
      <c r="A963" t="s">
        <v>201</v>
      </c>
      <c r="B963" s="1">
        <v>12641</v>
      </c>
      <c r="C963">
        <v>76</v>
      </c>
      <c r="D963">
        <v>4.0000000000000001E-3</v>
      </c>
      <c r="E963">
        <v>1.4999999999999999E-2</v>
      </c>
      <c r="F963">
        <v>4.9000000000000002E-2</v>
      </c>
      <c r="G963">
        <v>1E-3</v>
      </c>
      <c r="H963">
        <v>2E-3</v>
      </c>
      <c r="I963">
        <v>3.0000000000000001E-3</v>
      </c>
    </row>
    <row r="964" spans="1:9">
      <c r="A964" t="s">
        <v>202</v>
      </c>
      <c r="B964" s="1">
        <v>36805</v>
      </c>
      <c r="C964">
        <v>406</v>
      </c>
      <c r="D964">
        <v>6.5000000000000002E-2</v>
      </c>
      <c r="E964">
        <v>0.14699999999999999</v>
      </c>
      <c r="F964">
        <v>0.222</v>
      </c>
      <c r="G964">
        <v>4.3999999999999997E-2</v>
      </c>
      <c r="H964">
        <v>2.1000000000000001E-2</v>
      </c>
      <c r="I964">
        <v>2.5000000000000001E-2</v>
      </c>
    </row>
    <row r="965" spans="1:9">
      <c r="A965" t="s">
        <v>203</v>
      </c>
      <c r="B965" s="1">
        <v>19631</v>
      </c>
      <c r="C965">
        <v>711</v>
      </c>
      <c r="D965">
        <v>8.9999999999999993E-3</v>
      </c>
      <c r="E965">
        <v>6.0999999999999999E-2</v>
      </c>
      <c r="F965">
        <v>5.6000000000000001E-2</v>
      </c>
      <c r="G965">
        <v>1E-3</v>
      </c>
      <c r="H965">
        <v>8.0000000000000002E-3</v>
      </c>
      <c r="I965">
        <v>8.9999999999999993E-3</v>
      </c>
    </row>
    <row r="966" spans="1:9">
      <c r="A966" t="s">
        <v>204</v>
      </c>
      <c r="B966" s="1">
        <v>12552</v>
      </c>
      <c r="C966">
        <v>323</v>
      </c>
      <c r="D966">
        <v>5.0000000000000001E-3</v>
      </c>
      <c r="E966">
        <v>3.4000000000000002E-2</v>
      </c>
      <c r="F966">
        <v>6.5000000000000002E-2</v>
      </c>
      <c r="G966">
        <v>1E-3</v>
      </c>
      <c r="H966">
        <v>4.0000000000000001E-3</v>
      </c>
      <c r="I966">
        <v>4.0000000000000001E-3</v>
      </c>
    </row>
    <row r="967" spans="1:9">
      <c r="A967" t="s">
        <v>205</v>
      </c>
      <c r="B967" s="1">
        <v>141852</v>
      </c>
      <c r="C967" s="1">
        <v>5693</v>
      </c>
      <c r="D967">
        <v>9.2999999999999999E-2</v>
      </c>
      <c r="E967">
        <v>1.669</v>
      </c>
      <c r="F967">
        <v>0.36399999999999999</v>
      </c>
      <c r="G967">
        <v>0.01</v>
      </c>
      <c r="H967">
        <v>8.3000000000000004E-2</v>
      </c>
      <c r="I967">
        <v>8.7999999999999995E-2</v>
      </c>
    </row>
    <row r="968" spans="1:9">
      <c r="A968" t="s">
        <v>206</v>
      </c>
      <c r="B968" s="1">
        <v>17498</v>
      </c>
      <c r="C968">
        <v>431</v>
      </c>
      <c r="D968">
        <v>5.0000000000000001E-3</v>
      </c>
      <c r="E968">
        <v>3.5000000000000003E-2</v>
      </c>
      <c r="F968">
        <v>3.5999999999999997E-2</v>
      </c>
      <c r="G968">
        <v>1E-3</v>
      </c>
      <c r="H968">
        <v>4.0000000000000001E-3</v>
      </c>
      <c r="I968">
        <v>5.0000000000000001E-3</v>
      </c>
    </row>
    <row r="969" spans="1:9">
      <c r="A969" t="s">
        <v>207</v>
      </c>
      <c r="B969">
        <v>272</v>
      </c>
      <c r="C969">
        <v>76</v>
      </c>
      <c r="D969">
        <v>1E-3</v>
      </c>
      <c r="E969">
        <v>1.2999999999999999E-2</v>
      </c>
      <c r="F969">
        <v>1E-3</v>
      </c>
      <c r="G969">
        <v>0</v>
      </c>
      <c r="H969">
        <v>1E-3</v>
      </c>
      <c r="I969">
        <v>1E-3</v>
      </c>
    </row>
    <row r="970" spans="1:9">
      <c r="A970" t="s">
        <v>208</v>
      </c>
      <c r="B970" s="1">
        <v>94579</v>
      </c>
      <c r="C970" s="1">
        <v>1067</v>
      </c>
      <c r="D970">
        <v>3.1E-2</v>
      </c>
      <c r="E970">
        <v>0.16700000000000001</v>
      </c>
      <c r="F970">
        <v>0.48399999999999999</v>
      </c>
      <c r="G970">
        <v>6.0000000000000001E-3</v>
      </c>
      <c r="H970">
        <v>2.5000000000000001E-2</v>
      </c>
      <c r="I970">
        <v>2.8000000000000001E-2</v>
      </c>
    </row>
    <row r="971" spans="1:9">
      <c r="A971" t="s">
        <v>209</v>
      </c>
      <c r="B971" s="1">
        <v>268343</v>
      </c>
      <c r="C971">
        <v>973</v>
      </c>
      <c r="D971">
        <v>0.12</v>
      </c>
      <c r="E971">
        <v>0.42699999999999999</v>
      </c>
      <c r="F971">
        <v>1.296</v>
      </c>
      <c r="G971">
        <v>0.04</v>
      </c>
      <c r="H971">
        <v>0.08</v>
      </c>
      <c r="I971">
        <v>9.5000000000000001E-2</v>
      </c>
    </row>
    <row r="972" spans="1:9">
      <c r="B972" t="s">
        <v>134</v>
      </c>
      <c r="C972" t="s">
        <v>141</v>
      </c>
      <c r="D972" t="s">
        <v>107</v>
      </c>
      <c r="E972" t="s">
        <v>107</v>
      </c>
      <c r="F972" t="s">
        <v>107</v>
      </c>
      <c r="G972" t="s">
        <v>107</v>
      </c>
      <c r="H972" t="s">
        <v>107</v>
      </c>
      <c r="I972" t="s">
        <v>107</v>
      </c>
    </row>
    <row r="973" spans="1:9">
      <c r="A973" t="s">
        <v>164</v>
      </c>
      <c r="B973" s="1">
        <v>6906449</v>
      </c>
      <c r="C973" s="1">
        <v>294812</v>
      </c>
      <c r="D973">
        <v>2.6970000000000001</v>
      </c>
      <c r="E973">
        <v>35.328000000000003</v>
      </c>
      <c r="F973">
        <v>4.641</v>
      </c>
      <c r="G973">
        <v>0.18099999999999999</v>
      </c>
      <c r="H973">
        <v>2.516</v>
      </c>
      <c r="I973">
        <v>2.67</v>
      </c>
    </row>
    <row r="975" spans="1:9">
      <c r="A975" t="s">
        <v>167</v>
      </c>
    </row>
    <row r="977" spans="1:9">
      <c r="A977" t="s">
        <v>197</v>
      </c>
      <c r="B977" s="1">
        <v>29812</v>
      </c>
      <c r="C977" s="1">
        <v>4237</v>
      </c>
      <c r="D977">
        <v>7.0999999999999994E-2</v>
      </c>
      <c r="E977">
        <v>0.39900000000000002</v>
      </c>
      <c r="F977">
        <v>2.1000000000000001E-2</v>
      </c>
      <c r="G977">
        <v>1E-3</v>
      </c>
      <c r="H977">
        <v>7.0000000000000007E-2</v>
      </c>
      <c r="I977">
        <v>7.2999999999999995E-2</v>
      </c>
    </row>
    <row r="978" spans="1:9">
      <c r="A978" t="s">
        <v>198</v>
      </c>
      <c r="B978" s="1">
        <v>1856626</v>
      </c>
      <c r="C978" s="1">
        <v>46161</v>
      </c>
      <c r="D978">
        <v>0.40899999999999997</v>
      </c>
      <c r="E978">
        <v>5.2160000000000002</v>
      </c>
      <c r="F978">
        <v>0.34599999999999997</v>
      </c>
      <c r="G978">
        <v>0.01</v>
      </c>
      <c r="H978">
        <v>0.39900000000000002</v>
      </c>
      <c r="I978">
        <v>0.42399999999999999</v>
      </c>
    </row>
    <row r="979" spans="1:9">
      <c r="A979" t="s">
        <v>199</v>
      </c>
      <c r="B979" s="1">
        <v>2916142</v>
      </c>
      <c r="C979" s="1">
        <v>62063</v>
      </c>
      <c r="D979">
        <v>0.60299999999999998</v>
      </c>
      <c r="E979">
        <v>10.686</v>
      </c>
      <c r="F979">
        <v>0.80900000000000005</v>
      </c>
      <c r="G979">
        <v>2.7E-2</v>
      </c>
      <c r="H979">
        <v>0.57599999999999996</v>
      </c>
      <c r="I979">
        <v>0.60199999999999998</v>
      </c>
    </row>
    <row r="980" spans="1:9">
      <c r="A980" t="s">
        <v>200</v>
      </c>
      <c r="B980" s="1">
        <v>333699</v>
      </c>
      <c r="C980" s="1">
        <v>7355</v>
      </c>
      <c r="D980">
        <v>9.5000000000000001E-2</v>
      </c>
      <c r="E980">
        <v>1.492</v>
      </c>
      <c r="F980">
        <v>0.14099999999999999</v>
      </c>
      <c r="G980">
        <v>4.0000000000000001E-3</v>
      </c>
      <c r="H980">
        <v>9.0999999999999998E-2</v>
      </c>
      <c r="I980">
        <v>9.5000000000000001E-2</v>
      </c>
    </row>
    <row r="981" spans="1:9">
      <c r="A981" t="s">
        <v>201</v>
      </c>
      <c r="B981" s="1">
        <v>6322</v>
      </c>
      <c r="C981">
        <v>27</v>
      </c>
      <c r="D981">
        <v>1E-3</v>
      </c>
      <c r="E981">
        <v>5.0000000000000001E-3</v>
      </c>
      <c r="F981">
        <v>1.7999999999999999E-2</v>
      </c>
      <c r="G981">
        <v>0</v>
      </c>
      <c r="H981">
        <v>1E-3</v>
      </c>
      <c r="I981">
        <v>1E-3</v>
      </c>
    </row>
    <row r="982" spans="1:9">
      <c r="A982" t="s">
        <v>202</v>
      </c>
      <c r="B982" s="1">
        <v>9570</v>
      </c>
      <c r="C982">
        <v>75</v>
      </c>
      <c r="D982">
        <v>1.0999999999999999E-2</v>
      </c>
      <c r="E982">
        <v>3.1E-2</v>
      </c>
      <c r="F982">
        <v>4.3999999999999997E-2</v>
      </c>
      <c r="G982">
        <v>8.0000000000000002E-3</v>
      </c>
      <c r="H982">
        <v>3.0000000000000001E-3</v>
      </c>
      <c r="I982">
        <v>4.0000000000000001E-3</v>
      </c>
    </row>
    <row r="983" spans="1:9">
      <c r="A983" t="s">
        <v>203</v>
      </c>
      <c r="B983" s="1">
        <v>20365</v>
      </c>
      <c r="C983">
        <v>524</v>
      </c>
      <c r="D983">
        <v>5.0000000000000001E-3</v>
      </c>
      <c r="E983">
        <v>4.3999999999999997E-2</v>
      </c>
      <c r="F983">
        <v>4.1000000000000002E-2</v>
      </c>
      <c r="G983">
        <v>1E-3</v>
      </c>
      <c r="H983">
        <v>4.0000000000000001E-3</v>
      </c>
      <c r="I983">
        <v>5.0000000000000001E-3</v>
      </c>
    </row>
    <row r="984" spans="1:9">
      <c r="A984" t="s">
        <v>204</v>
      </c>
      <c r="B984" s="1">
        <v>4180</v>
      </c>
      <c r="C984">
        <v>57</v>
      </c>
      <c r="D984">
        <v>1E-3</v>
      </c>
      <c r="E984">
        <v>8.0000000000000002E-3</v>
      </c>
      <c r="F984">
        <v>1.7000000000000001E-2</v>
      </c>
      <c r="G984">
        <v>0</v>
      </c>
      <c r="H984">
        <v>1E-3</v>
      </c>
      <c r="I984">
        <v>1E-3</v>
      </c>
    </row>
    <row r="985" spans="1:9">
      <c r="A985" t="s">
        <v>205</v>
      </c>
      <c r="B985" s="1">
        <v>148251</v>
      </c>
      <c r="C985" s="1">
        <v>3373</v>
      </c>
      <c r="D985">
        <v>6.4000000000000001E-2</v>
      </c>
      <c r="E985">
        <v>1.1240000000000001</v>
      </c>
      <c r="F985">
        <v>0.28299999999999997</v>
      </c>
      <c r="G985">
        <v>6.0000000000000001E-3</v>
      </c>
      <c r="H985">
        <v>5.8000000000000003E-2</v>
      </c>
      <c r="I985">
        <v>6.2E-2</v>
      </c>
    </row>
    <row r="986" spans="1:9">
      <c r="A986" t="s">
        <v>206</v>
      </c>
      <c r="B986" s="1">
        <v>278644</v>
      </c>
      <c r="C986" s="1">
        <v>3637</v>
      </c>
      <c r="D986">
        <v>5.0999999999999997E-2</v>
      </c>
      <c r="E986">
        <v>0.35499999999999998</v>
      </c>
      <c r="F986">
        <v>0.378</v>
      </c>
      <c r="G986">
        <v>1.2999999999999999E-2</v>
      </c>
      <c r="H986">
        <v>3.6999999999999998E-2</v>
      </c>
      <c r="I986">
        <v>4.2999999999999997E-2</v>
      </c>
    </row>
    <row r="987" spans="1:9">
      <c r="A987" t="s">
        <v>207</v>
      </c>
      <c r="B987" s="1">
        <v>2205</v>
      </c>
      <c r="C987">
        <v>327</v>
      </c>
      <c r="D987">
        <v>3.0000000000000001E-3</v>
      </c>
      <c r="E987">
        <v>4.8000000000000001E-2</v>
      </c>
      <c r="F987">
        <v>6.0000000000000001E-3</v>
      </c>
      <c r="G987">
        <v>0</v>
      </c>
      <c r="H987">
        <v>3.0000000000000001E-3</v>
      </c>
      <c r="I987">
        <v>3.0000000000000001E-3</v>
      </c>
    </row>
    <row r="988" spans="1:9">
      <c r="A988" t="s">
        <v>208</v>
      </c>
      <c r="B988" s="1">
        <v>49773</v>
      </c>
      <c r="C988">
        <v>824</v>
      </c>
      <c r="D988">
        <v>1.4E-2</v>
      </c>
      <c r="E988">
        <v>9.7000000000000003E-2</v>
      </c>
      <c r="F988">
        <v>0.28000000000000003</v>
      </c>
      <c r="G988">
        <v>2E-3</v>
      </c>
      <c r="H988">
        <v>1.2E-2</v>
      </c>
      <c r="I988">
        <v>1.4E-2</v>
      </c>
    </row>
    <row r="989" spans="1:9">
      <c r="A989" t="s">
        <v>209</v>
      </c>
      <c r="B989" s="1">
        <v>305593</v>
      </c>
      <c r="C989" s="1">
        <v>1215</v>
      </c>
      <c r="D989">
        <v>0.108</v>
      </c>
      <c r="E989">
        <v>0.39600000000000002</v>
      </c>
      <c r="F989">
        <v>1.2310000000000001</v>
      </c>
      <c r="G989">
        <v>3.6999999999999998E-2</v>
      </c>
      <c r="H989">
        <v>7.0000000000000007E-2</v>
      </c>
      <c r="I989">
        <v>8.4000000000000005E-2</v>
      </c>
    </row>
    <row r="990" spans="1:9">
      <c r="B990" t="s">
        <v>134</v>
      </c>
      <c r="C990" t="s">
        <v>141</v>
      </c>
      <c r="D990" t="s">
        <v>107</v>
      </c>
      <c r="E990" t="s">
        <v>107</v>
      </c>
      <c r="F990" t="s">
        <v>107</v>
      </c>
      <c r="G990" t="s">
        <v>107</v>
      </c>
      <c r="H990" t="s">
        <v>107</v>
      </c>
      <c r="I990" t="s">
        <v>107</v>
      </c>
    </row>
    <row r="991" spans="1:9">
      <c r="A991" t="s">
        <v>164</v>
      </c>
      <c r="B991" s="1">
        <v>5961181</v>
      </c>
      <c r="C991" s="1">
        <v>129875</v>
      </c>
      <c r="D991">
        <v>1.4350000000000001</v>
      </c>
      <c r="E991">
        <v>19.899999999999999</v>
      </c>
      <c r="F991">
        <v>3.617</v>
      </c>
      <c r="G991">
        <v>0.11</v>
      </c>
      <c r="H991">
        <v>1.3260000000000001</v>
      </c>
      <c r="I991">
        <v>1.411</v>
      </c>
    </row>
    <row r="993" spans="1:9">
      <c r="A993" t="s">
        <v>168</v>
      </c>
    </row>
    <row r="995" spans="1:9">
      <c r="A995" t="s">
        <v>197</v>
      </c>
      <c r="B995" s="1">
        <v>128910</v>
      </c>
      <c r="C995" s="1">
        <v>11625</v>
      </c>
      <c r="D995">
        <v>0.245</v>
      </c>
      <c r="E995">
        <v>1.788</v>
      </c>
      <c r="F995">
        <v>9.6000000000000002E-2</v>
      </c>
      <c r="G995">
        <v>4.0000000000000001E-3</v>
      </c>
      <c r="H995">
        <v>0.24099999999999999</v>
      </c>
      <c r="I995">
        <v>0.247</v>
      </c>
    </row>
    <row r="996" spans="1:9">
      <c r="A996" t="s">
        <v>198</v>
      </c>
      <c r="B996" s="1">
        <v>10801333</v>
      </c>
      <c r="C996" s="1">
        <v>290819</v>
      </c>
      <c r="D996">
        <v>2.4369999999999998</v>
      </c>
      <c r="E996">
        <v>39.200000000000003</v>
      </c>
      <c r="F996">
        <v>2.0310000000000001</v>
      </c>
      <c r="G996">
        <v>6.4000000000000001E-2</v>
      </c>
      <c r="H996">
        <v>2.3719999999999999</v>
      </c>
      <c r="I996">
        <v>2.516</v>
      </c>
    </row>
    <row r="997" spans="1:9">
      <c r="A997" t="s">
        <v>199</v>
      </c>
      <c r="B997" s="1">
        <v>11903092</v>
      </c>
      <c r="C997" s="1">
        <v>276315</v>
      </c>
      <c r="D997">
        <v>2.5489999999999999</v>
      </c>
      <c r="E997">
        <v>56.912999999999997</v>
      </c>
      <c r="F997">
        <v>3.5089999999999999</v>
      </c>
      <c r="G997">
        <v>0.123</v>
      </c>
      <c r="H997">
        <v>2.4249999999999998</v>
      </c>
      <c r="I997">
        <v>2.5289999999999999</v>
      </c>
    </row>
    <row r="998" spans="1:9">
      <c r="A998" t="s">
        <v>200</v>
      </c>
      <c r="B998" s="1">
        <v>1427266</v>
      </c>
      <c r="C998" s="1">
        <v>32991</v>
      </c>
      <c r="D998">
        <v>0.34300000000000003</v>
      </c>
      <c r="E998">
        <v>6.83</v>
      </c>
      <c r="F998">
        <v>0.51700000000000002</v>
      </c>
      <c r="G998">
        <v>1.7000000000000001E-2</v>
      </c>
      <c r="H998">
        <v>0.32500000000000001</v>
      </c>
      <c r="I998">
        <v>0.34</v>
      </c>
    </row>
    <row r="999" spans="1:9">
      <c r="A999" t="s">
        <v>201</v>
      </c>
      <c r="B999" s="1">
        <v>23396</v>
      </c>
      <c r="C999">
        <v>125</v>
      </c>
      <c r="D999">
        <v>4.0000000000000001E-3</v>
      </c>
      <c r="E999">
        <v>2.1000000000000001E-2</v>
      </c>
      <c r="F999">
        <v>7.2999999999999995E-2</v>
      </c>
      <c r="G999">
        <v>1E-3</v>
      </c>
      <c r="H999">
        <v>3.0000000000000001E-3</v>
      </c>
      <c r="I999">
        <v>3.0000000000000001E-3</v>
      </c>
    </row>
    <row r="1000" spans="1:9">
      <c r="A1000" t="s">
        <v>202</v>
      </c>
      <c r="B1000" s="1">
        <v>50801</v>
      </c>
      <c r="C1000">
        <v>498</v>
      </c>
      <c r="D1000">
        <v>6.6000000000000003E-2</v>
      </c>
      <c r="E1000">
        <v>0.184</v>
      </c>
      <c r="F1000">
        <v>0.27400000000000002</v>
      </c>
      <c r="G1000">
        <v>4.4999999999999998E-2</v>
      </c>
      <c r="H1000">
        <v>2.1000000000000001E-2</v>
      </c>
      <c r="I1000">
        <v>2.5000000000000001E-2</v>
      </c>
    </row>
    <row r="1001" spans="1:9">
      <c r="A1001" t="s">
        <v>203</v>
      </c>
      <c r="B1001" s="1">
        <v>73277</v>
      </c>
      <c r="C1001" s="1">
        <v>2363</v>
      </c>
      <c r="D1001">
        <v>1.7000000000000001E-2</v>
      </c>
      <c r="E1001">
        <v>0.17899999999999999</v>
      </c>
      <c r="F1001">
        <v>0.161</v>
      </c>
      <c r="G1001">
        <v>4.0000000000000001E-3</v>
      </c>
      <c r="H1001">
        <v>1.2999999999999999E-2</v>
      </c>
      <c r="I1001">
        <v>1.4999999999999999E-2</v>
      </c>
    </row>
    <row r="1002" spans="1:9">
      <c r="A1002" t="s">
        <v>204</v>
      </c>
      <c r="B1002" s="1">
        <v>22409</v>
      </c>
      <c r="C1002">
        <v>342</v>
      </c>
      <c r="D1002">
        <v>7.0000000000000001E-3</v>
      </c>
      <c r="E1002">
        <v>0.05</v>
      </c>
      <c r="F1002">
        <v>0.108</v>
      </c>
      <c r="G1002">
        <v>1E-3</v>
      </c>
      <c r="H1002">
        <v>6.0000000000000001E-3</v>
      </c>
      <c r="I1002">
        <v>7.0000000000000001E-3</v>
      </c>
    </row>
    <row r="1003" spans="1:9">
      <c r="A1003" t="s">
        <v>205</v>
      </c>
      <c r="B1003" s="1">
        <v>485980</v>
      </c>
      <c r="C1003" s="1">
        <v>11586</v>
      </c>
      <c r="D1003">
        <v>0.24399999999999999</v>
      </c>
      <c r="E1003">
        <v>3.96</v>
      </c>
      <c r="F1003">
        <v>1.099</v>
      </c>
      <c r="G1003">
        <v>2.5999999999999999E-2</v>
      </c>
      <c r="H1003">
        <v>0.218</v>
      </c>
      <c r="I1003">
        <v>0.23300000000000001</v>
      </c>
    </row>
    <row r="1004" spans="1:9">
      <c r="A1004" t="s">
        <v>206</v>
      </c>
      <c r="B1004" s="1">
        <v>309627</v>
      </c>
      <c r="C1004" s="1">
        <v>4523</v>
      </c>
      <c r="D1004">
        <v>7.6999999999999999E-2</v>
      </c>
      <c r="E1004">
        <v>0.48599999999999999</v>
      </c>
      <c r="F1004">
        <v>0.57099999999999995</v>
      </c>
      <c r="G1004">
        <v>0.02</v>
      </c>
      <c r="H1004">
        <v>5.7000000000000002E-2</v>
      </c>
      <c r="I1004">
        <v>6.6000000000000003E-2</v>
      </c>
    </row>
    <row r="1005" spans="1:9">
      <c r="A1005" t="s">
        <v>207</v>
      </c>
      <c r="B1005" s="1">
        <v>2777</v>
      </c>
      <c r="C1005">
        <v>461</v>
      </c>
      <c r="D1005">
        <v>6.0000000000000001E-3</v>
      </c>
      <c r="E1005">
        <v>9.0999999999999998E-2</v>
      </c>
      <c r="F1005">
        <v>1.2E-2</v>
      </c>
      <c r="G1005">
        <v>0</v>
      </c>
      <c r="H1005">
        <v>5.0000000000000001E-3</v>
      </c>
      <c r="I1005">
        <v>6.0000000000000001E-3</v>
      </c>
    </row>
    <row r="1006" spans="1:9">
      <c r="A1006" t="s">
        <v>208</v>
      </c>
      <c r="B1006" s="1">
        <v>328780</v>
      </c>
      <c r="C1006" s="1">
        <v>3422</v>
      </c>
      <c r="D1006">
        <v>7.3999999999999996E-2</v>
      </c>
      <c r="E1006">
        <v>0.45700000000000002</v>
      </c>
      <c r="F1006">
        <v>1.357</v>
      </c>
      <c r="G1006">
        <v>1.4999999999999999E-2</v>
      </c>
      <c r="H1006">
        <v>5.8999999999999997E-2</v>
      </c>
      <c r="I1006">
        <v>6.8000000000000005E-2</v>
      </c>
    </row>
    <row r="1007" spans="1:9">
      <c r="A1007" t="s">
        <v>209</v>
      </c>
      <c r="B1007" s="1">
        <v>995521</v>
      </c>
      <c r="C1007" s="1">
        <v>3483</v>
      </c>
      <c r="D1007">
        <v>0.38700000000000001</v>
      </c>
      <c r="E1007">
        <v>1.387</v>
      </c>
      <c r="F1007">
        <v>4.3650000000000002</v>
      </c>
      <c r="G1007">
        <v>0.13400000000000001</v>
      </c>
      <c r="H1007">
        <v>0.253</v>
      </c>
      <c r="I1007">
        <v>0.30199999999999999</v>
      </c>
    </row>
    <row r="1008" spans="1:9">
      <c r="B1008" t="s">
        <v>134</v>
      </c>
      <c r="C1008" t="s">
        <v>141</v>
      </c>
      <c r="D1008" t="s">
        <v>107</v>
      </c>
      <c r="E1008" t="s">
        <v>107</v>
      </c>
      <c r="F1008" t="s">
        <v>107</v>
      </c>
      <c r="G1008" t="s">
        <v>107</v>
      </c>
      <c r="H1008" t="s">
        <v>107</v>
      </c>
      <c r="I1008" t="s">
        <v>107</v>
      </c>
    </row>
    <row r="1009" spans="1:9">
      <c r="A1009" t="s">
        <v>164</v>
      </c>
      <c r="B1009" s="1">
        <v>26553169</v>
      </c>
      <c r="C1009" s="1">
        <v>638553</v>
      </c>
      <c r="D1009">
        <v>6.4539999999999997</v>
      </c>
      <c r="E1009">
        <v>111.545</v>
      </c>
      <c r="F1009">
        <v>14.173</v>
      </c>
      <c r="G1009">
        <v>0.45600000000000002</v>
      </c>
      <c r="H1009">
        <v>5.9980000000000002</v>
      </c>
      <c r="I1009">
        <v>6.3550000000000004</v>
      </c>
    </row>
    <row r="1011" spans="1:9">
      <c r="A1011" t="s">
        <v>169</v>
      </c>
    </row>
    <row r="1013" spans="1:9">
      <c r="A1013" t="s">
        <v>197</v>
      </c>
      <c r="B1013" s="1">
        <v>163669</v>
      </c>
      <c r="C1013" s="1">
        <v>12955</v>
      </c>
      <c r="D1013">
        <v>0.32600000000000001</v>
      </c>
      <c r="E1013">
        <v>2.1619999999999999</v>
      </c>
      <c r="F1013">
        <v>0.109</v>
      </c>
      <c r="G1013">
        <v>6.0000000000000001E-3</v>
      </c>
      <c r="H1013">
        <v>0.32</v>
      </c>
      <c r="I1013">
        <v>0.32700000000000001</v>
      </c>
    </row>
    <row r="1014" spans="1:9">
      <c r="A1014" t="s">
        <v>198</v>
      </c>
      <c r="B1014" s="1">
        <v>8384125</v>
      </c>
      <c r="C1014" s="1">
        <v>227994</v>
      </c>
      <c r="D1014">
        <v>1.8260000000000001</v>
      </c>
      <c r="E1014">
        <v>25.696999999999999</v>
      </c>
      <c r="F1014">
        <v>1.4650000000000001</v>
      </c>
      <c r="G1014">
        <v>4.8000000000000001E-2</v>
      </c>
      <c r="H1014">
        <v>1.778</v>
      </c>
      <c r="I1014">
        <v>1.887</v>
      </c>
    </row>
    <row r="1015" spans="1:9">
      <c r="A1015" t="s">
        <v>199</v>
      </c>
      <c r="B1015" s="1">
        <v>11806688</v>
      </c>
      <c r="C1015" s="1">
        <v>274557</v>
      </c>
      <c r="D1015">
        <v>2.3359999999999999</v>
      </c>
      <c r="E1015">
        <v>45.2</v>
      </c>
      <c r="F1015">
        <v>3.008</v>
      </c>
      <c r="G1015">
        <v>0.112</v>
      </c>
      <c r="H1015">
        <v>2.2240000000000002</v>
      </c>
      <c r="I1015">
        <v>2.3250000000000002</v>
      </c>
    </row>
    <row r="1016" spans="1:9">
      <c r="A1016" t="s">
        <v>200</v>
      </c>
      <c r="B1016" s="1">
        <v>1375347</v>
      </c>
      <c r="C1016" s="1">
        <v>33490</v>
      </c>
      <c r="D1016">
        <v>0.38200000000000001</v>
      </c>
      <c r="E1016">
        <v>6.63</v>
      </c>
      <c r="F1016">
        <v>0.55200000000000005</v>
      </c>
      <c r="G1016">
        <v>1.7999999999999999E-2</v>
      </c>
      <c r="H1016">
        <v>0.36499999999999999</v>
      </c>
      <c r="I1016">
        <v>0.38200000000000001</v>
      </c>
    </row>
    <row r="1017" spans="1:9">
      <c r="A1017" t="s">
        <v>201</v>
      </c>
      <c r="B1017" s="1">
        <v>6271</v>
      </c>
      <c r="C1017">
        <v>40</v>
      </c>
      <c r="D1017">
        <v>1E-3</v>
      </c>
      <c r="E1017">
        <v>6.0000000000000001E-3</v>
      </c>
      <c r="F1017">
        <v>0.02</v>
      </c>
      <c r="G1017">
        <v>0</v>
      </c>
      <c r="H1017">
        <v>1E-3</v>
      </c>
      <c r="I1017">
        <v>1E-3</v>
      </c>
    </row>
    <row r="1018" spans="1:9">
      <c r="A1018" t="s">
        <v>202</v>
      </c>
      <c r="B1018" s="1">
        <v>31870</v>
      </c>
      <c r="C1018">
        <v>373</v>
      </c>
      <c r="D1018">
        <v>4.4999999999999998E-2</v>
      </c>
      <c r="E1018">
        <v>0.113</v>
      </c>
      <c r="F1018">
        <v>0.158</v>
      </c>
      <c r="G1018">
        <v>3.1E-2</v>
      </c>
      <c r="H1018">
        <v>1.4E-2</v>
      </c>
      <c r="I1018">
        <v>1.6E-2</v>
      </c>
    </row>
    <row r="1019" spans="1:9">
      <c r="A1019" t="s">
        <v>203</v>
      </c>
      <c r="B1019" s="1">
        <v>65476</v>
      </c>
      <c r="C1019" s="1">
        <v>2516</v>
      </c>
      <c r="D1019">
        <v>1.6E-2</v>
      </c>
      <c r="E1019">
        <v>0.17599999999999999</v>
      </c>
      <c r="F1019">
        <v>0.125</v>
      </c>
      <c r="G1019">
        <v>4.0000000000000001E-3</v>
      </c>
      <c r="H1019">
        <v>1.2E-2</v>
      </c>
      <c r="I1019">
        <v>1.4E-2</v>
      </c>
    </row>
    <row r="1020" spans="1:9">
      <c r="A1020" t="s">
        <v>204</v>
      </c>
      <c r="B1020" s="1">
        <v>15954</v>
      </c>
      <c r="C1020">
        <v>296</v>
      </c>
      <c r="D1020">
        <v>5.0000000000000001E-3</v>
      </c>
      <c r="E1020">
        <v>3.5999999999999997E-2</v>
      </c>
      <c r="F1020">
        <v>7.3999999999999996E-2</v>
      </c>
      <c r="G1020">
        <v>1E-3</v>
      </c>
      <c r="H1020">
        <v>4.0000000000000001E-3</v>
      </c>
      <c r="I1020">
        <v>4.0000000000000001E-3</v>
      </c>
    </row>
    <row r="1021" spans="1:9">
      <c r="A1021" t="s">
        <v>205</v>
      </c>
      <c r="B1021" s="1">
        <v>374560</v>
      </c>
      <c r="C1021" s="1">
        <v>10968</v>
      </c>
      <c r="D1021">
        <v>0.19900000000000001</v>
      </c>
      <c r="E1021">
        <v>3.4279999999999999</v>
      </c>
      <c r="F1021">
        <v>0.81</v>
      </c>
      <c r="G1021">
        <v>0.02</v>
      </c>
      <c r="H1021">
        <v>0.17899999999999999</v>
      </c>
      <c r="I1021">
        <v>0.192</v>
      </c>
    </row>
    <row r="1022" spans="1:9">
      <c r="A1022" t="s">
        <v>206</v>
      </c>
      <c r="B1022" s="1">
        <v>86100</v>
      </c>
      <c r="C1022" s="1">
        <v>1529</v>
      </c>
      <c r="D1022">
        <v>2.1000000000000001E-2</v>
      </c>
      <c r="E1022">
        <v>0.13900000000000001</v>
      </c>
      <c r="F1022">
        <v>0.14699999999999999</v>
      </c>
      <c r="G1022">
        <v>5.0000000000000001E-3</v>
      </c>
      <c r="H1022">
        <v>1.4999999999999999E-2</v>
      </c>
      <c r="I1022">
        <v>1.7999999999999999E-2</v>
      </c>
    </row>
    <row r="1023" spans="1:9">
      <c r="A1023" t="s">
        <v>207</v>
      </c>
      <c r="B1023" s="1">
        <v>3935</v>
      </c>
      <c r="C1023">
        <v>794</v>
      </c>
      <c r="D1023">
        <v>7.0000000000000001E-3</v>
      </c>
      <c r="E1023">
        <v>0.115</v>
      </c>
      <c r="F1023">
        <v>1.4E-2</v>
      </c>
      <c r="G1023">
        <v>0</v>
      </c>
      <c r="H1023">
        <v>7.0000000000000001E-3</v>
      </c>
      <c r="I1023">
        <v>7.0000000000000001E-3</v>
      </c>
    </row>
    <row r="1024" spans="1:9">
      <c r="A1024" t="s">
        <v>208</v>
      </c>
      <c r="B1024" s="1">
        <v>120139</v>
      </c>
      <c r="C1024" s="1">
        <v>3006</v>
      </c>
      <c r="D1024">
        <v>3.4000000000000002E-2</v>
      </c>
      <c r="E1024">
        <v>0.251</v>
      </c>
      <c r="F1024">
        <v>0.61499999999999999</v>
      </c>
      <c r="G1024">
        <v>6.0000000000000001E-3</v>
      </c>
      <c r="H1024">
        <v>2.8000000000000001E-2</v>
      </c>
      <c r="I1024">
        <v>3.3000000000000002E-2</v>
      </c>
    </row>
    <row r="1025" spans="1:9">
      <c r="A1025" t="s">
        <v>209</v>
      </c>
      <c r="B1025" s="1">
        <v>22542</v>
      </c>
      <c r="C1025">
        <v>160</v>
      </c>
      <c r="D1025">
        <v>1.9E-2</v>
      </c>
      <c r="E1025">
        <v>5.1999999999999998E-2</v>
      </c>
      <c r="F1025">
        <v>0.13600000000000001</v>
      </c>
      <c r="G1025">
        <v>7.0000000000000001E-3</v>
      </c>
      <c r="H1025">
        <v>1.0999999999999999E-2</v>
      </c>
      <c r="I1025">
        <v>1.4E-2</v>
      </c>
    </row>
    <row r="1026" spans="1:9">
      <c r="B1026" t="s">
        <v>134</v>
      </c>
      <c r="C1026" t="s">
        <v>141</v>
      </c>
      <c r="D1026" t="s">
        <v>107</v>
      </c>
      <c r="E1026" t="s">
        <v>107</v>
      </c>
      <c r="F1026" t="s">
        <v>107</v>
      </c>
      <c r="G1026" t="s">
        <v>107</v>
      </c>
      <c r="H1026" t="s">
        <v>107</v>
      </c>
      <c r="I1026" t="s">
        <v>107</v>
      </c>
    </row>
    <row r="1027" spans="1:9">
      <c r="A1027" t="s">
        <v>164</v>
      </c>
      <c r="B1027" s="1">
        <v>22456676</v>
      </c>
      <c r="C1027" s="1">
        <v>568678</v>
      </c>
      <c r="D1027">
        <v>5.2169999999999996</v>
      </c>
      <c r="E1027">
        <v>84.006</v>
      </c>
      <c r="F1027">
        <v>7.2329999999999997</v>
      </c>
      <c r="G1027">
        <v>0.25900000000000001</v>
      </c>
      <c r="H1027">
        <v>4.9580000000000002</v>
      </c>
      <c r="I1027">
        <v>5.22</v>
      </c>
    </row>
    <row r="1029" spans="1:9">
      <c r="A1029" t="s">
        <v>170</v>
      </c>
    </row>
    <row r="1031" spans="1:9">
      <c r="A1031" t="s">
        <v>197</v>
      </c>
      <c r="B1031" s="1">
        <v>40081</v>
      </c>
      <c r="C1031" s="1">
        <v>10353</v>
      </c>
      <c r="D1031">
        <v>0.13800000000000001</v>
      </c>
      <c r="E1031">
        <v>0.53700000000000003</v>
      </c>
      <c r="F1031">
        <v>2.5999999999999999E-2</v>
      </c>
      <c r="G1031">
        <v>2E-3</v>
      </c>
      <c r="H1031">
        <v>0.13600000000000001</v>
      </c>
      <c r="I1031">
        <v>0.14399999999999999</v>
      </c>
    </row>
    <row r="1032" spans="1:9">
      <c r="A1032" t="s">
        <v>198</v>
      </c>
      <c r="B1032" s="1">
        <v>5057292</v>
      </c>
      <c r="C1032" s="1">
        <v>166436</v>
      </c>
      <c r="D1032">
        <v>1.2809999999999999</v>
      </c>
      <c r="E1032">
        <v>17.225000000000001</v>
      </c>
      <c r="F1032">
        <v>0.96199999999999997</v>
      </c>
      <c r="G1032">
        <v>3.3000000000000002E-2</v>
      </c>
      <c r="H1032">
        <v>1.248</v>
      </c>
      <c r="I1032">
        <v>1.325</v>
      </c>
    </row>
    <row r="1033" spans="1:9">
      <c r="A1033" t="s">
        <v>199</v>
      </c>
      <c r="B1033" s="1">
        <v>7563150</v>
      </c>
      <c r="C1033" s="1">
        <v>209779</v>
      </c>
      <c r="D1033">
        <v>1.516</v>
      </c>
      <c r="E1033">
        <v>30.117000000000001</v>
      </c>
      <c r="F1033">
        <v>1.82</v>
      </c>
      <c r="G1033">
        <v>7.6999999999999999E-2</v>
      </c>
      <c r="H1033">
        <v>1.4379999999999999</v>
      </c>
      <c r="I1033">
        <v>1.5049999999999999</v>
      </c>
    </row>
    <row r="1034" spans="1:9">
      <c r="A1034" t="s">
        <v>200</v>
      </c>
      <c r="B1034" s="1">
        <v>945920</v>
      </c>
      <c r="C1034" s="1">
        <v>26670</v>
      </c>
      <c r="D1034">
        <v>0.23</v>
      </c>
      <c r="E1034">
        <v>4.1529999999999996</v>
      </c>
      <c r="F1034">
        <v>0.312</v>
      </c>
      <c r="G1034">
        <v>1.2E-2</v>
      </c>
      <c r="H1034">
        <v>0.218</v>
      </c>
      <c r="I1034">
        <v>0.22900000000000001</v>
      </c>
    </row>
    <row r="1035" spans="1:9">
      <c r="A1035" t="s">
        <v>201</v>
      </c>
      <c r="B1035" s="1">
        <v>8980</v>
      </c>
      <c r="C1035">
        <v>60</v>
      </c>
      <c r="D1035">
        <v>2E-3</v>
      </c>
      <c r="E1035">
        <v>8.9999999999999993E-3</v>
      </c>
      <c r="F1035">
        <v>2.8000000000000001E-2</v>
      </c>
      <c r="G1035">
        <v>1E-3</v>
      </c>
      <c r="H1035">
        <v>1E-3</v>
      </c>
      <c r="I1035">
        <v>1E-3</v>
      </c>
    </row>
    <row r="1036" spans="1:9">
      <c r="A1036" t="s">
        <v>202</v>
      </c>
      <c r="B1036" s="1">
        <v>24227</v>
      </c>
      <c r="C1036">
        <v>297</v>
      </c>
      <c r="D1036">
        <v>3.2000000000000001E-2</v>
      </c>
      <c r="E1036">
        <v>8.4000000000000005E-2</v>
      </c>
      <c r="F1036">
        <v>0.115</v>
      </c>
      <c r="G1036">
        <v>2.3E-2</v>
      </c>
      <c r="H1036">
        <v>0.01</v>
      </c>
      <c r="I1036">
        <v>1.0999999999999999E-2</v>
      </c>
    </row>
    <row r="1037" spans="1:9">
      <c r="A1037" t="s">
        <v>203</v>
      </c>
      <c r="B1037" s="1">
        <v>44437</v>
      </c>
      <c r="C1037" s="1">
        <v>1792</v>
      </c>
      <c r="D1037">
        <v>8.0000000000000002E-3</v>
      </c>
      <c r="E1037">
        <v>0.115</v>
      </c>
      <c r="F1037">
        <v>7.0000000000000007E-2</v>
      </c>
      <c r="G1037">
        <v>3.0000000000000001E-3</v>
      </c>
      <c r="H1037">
        <v>5.0000000000000001E-3</v>
      </c>
      <c r="I1037">
        <v>6.0000000000000001E-3</v>
      </c>
    </row>
    <row r="1038" spans="1:9">
      <c r="A1038" t="s">
        <v>204</v>
      </c>
      <c r="B1038" s="1">
        <v>10886</v>
      </c>
      <c r="C1038">
        <v>221</v>
      </c>
      <c r="D1038">
        <v>3.0000000000000001E-3</v>
      </c>
      <c r="E1038">
        <v>2.3E-2</v>
      </c>
      <c r="F1038">
        <v>4.7E-2</v>
      </c>
      <c r="G1038">
        <v>0</v>
      </c>
      <c r="H1038">
        <v>2E-3</v>
      </c>
      <c r="I1038">
        <v>3.0000000000000001E-3</v>
      </c>
    </row>
    <row r="1039" spans="1:9">
      <c r="A1039" t="s">
        <v>205</v>
      </c>
      <c r="B1039" s="1">
        <v>303968</v>
      </c>
      <c r="C1039" s="1">
        <v>9747</v>
      </c>
      <c r="D1039">
        <v>0.14799999999999999</v>
      </c>
      <c r="E1039">
        <v>2.8940000000000001</v>
      </c>
      <c r="F1039">
        <v>0.63300000000000001</v>
      </c>
      <c r="G1039">
        <v>1.4E-2</v>
      </c>
      <c r="H1039">
        <v>0.13400000000000001</v>
      </c>
      <c r="I1039">
        <v>0.14299999999999999</v>
      </c>
    </row>
    <row r="1040" spans="1:9">
      <c r="A1040" t="s">
        <v>206</v>
      </c>
      <c r="B1040" s="1">
        <v>113061</v>
      </c>
      <c r="C1040" s="1">
        <v>2197</v>
      </c>
      <c r="D1040">
        <v>2.4E-2</v>
      </c>
      <c r="E1040">
        <v>0.182</v>
      </c>
      <c r="F1040">
        <v>0.18</v>
      </c>
      <c r="G1040">
        <v>6.0000000000000001E-3</v>
      </c>
      <c r="H1040">
        <v>1.7999999999999999E-2</v>
      </c>
      <c r="I1040">
        <v>0.02</v>
      </c>
    </row>
    <row r="1041" spans="1:9">
      <c r="A1041" t="s">
        <v>207</v>
      </c>
      <c r="B1041" s="1">
        <v>2328</v>
      </c>
      <c r="C1041">
        <v>514</v>
      </c>
      <c r="D1041">
        <v>4.0000000000000001E-3</v>
      </c>
      <c r="E1041">
        <v>7.6999999999999999E-2</v>
      </c>
      <c r="F1041">
        <v>8.0000000000000002E-3</v>
      </c>
      <c r="G1041">
        <v>0</v>
      </c>
      <c r="H1041">
        <v>4.0000000000000001E-3</v>
      </c>
      <c r="I1041">
        <v>5.0000000000000001E-3</v>
      </c>
    </row>
    <row r="1042" spans="1:9">
      <c r="A1042" t="s">
        <v>208</v>
      </c>
      <c r="B1042" s="1">
        <v>164935</v>
      </c>
      <c r="C1042" s="1">
        <v>2779</v>
      </c>
      <c r="D1042">
        <v>3.5999999999999997E-2</v>
      </c>
      <c r="E1042">
        <v>0.27100000000000002</v>
      </c>
      <c r="F1042">
        <v>0.74199999999999999</v>
      </c>
      <c r="G1042">
        <v>6.0000000000000001E-3</v>
      </c>
      <c r="H1042">
        <v>0.03</v>
      </c>
      <c r="I1042">
        <v>3.5000000000000003E-2</v>
      </c>
    </row>
    <row r="1043" spans="1:9">
      <c r="A1043" t="s">
        <v>209</v>
      </c>
      <c r="B1043" s="1">
        <v>299982</v>
      </c>
      <c r="C1043" s="1">
        <v>1514</v>
      </c>
      <c r="D1043">
        <v>0.14599999999999999</v>
      </c>
      <c r="E1043">
        <v>0.47</v>
      </c>
      <c r="F1043">
        <v>1.367</v>
      </c>
      <c r="G1043">
        <v>5.5E-2</v>
      </c>
      <c r="H1043">
        <v>9.1999999999999998E-2</v>
      </c>
      <c r="I1043">
        <v>0.11</v>
      </c>
    </row>
    <row r="1044" spans="1:9">
      <c r="B1044" t="s">
        <v>134</v>
      </c>
      <c r="C1044" t="s">
        <v>141</v>
      </c>
      <c r="D1044" t="s">
        <v>107</v>
      </c>
      <c r="E1044" t="s">
        <v>107</v>
      </c>
      <c r="F1044" t="s">
        <v>107</v>
      </c>
      <c r="G1044" t="s">
        <v>107</v>
      </c>
      <c r="H1044" t="s">
        <v>107</v>
      </c>
      <c r="I1044" t="s">
        <v>107</v>
      </c>
    </row>
    <row r="1045" spans="1:9">
      <c r="A1045" t="s">
        <v>164</v>
      </c>
      <c r="B1045" s="1">
        <v>14579246</v>
      </c>
      <c r="C1045" s="1">
        <v>432359</v>
      </c>
      <c r="D1045">
        <v>3.569</v>
      </c>
      <c r="E1045">
        <v>56.158000000000001</v>
      </c>
      <c r="F1045">
        <v>6.31</v>
      </c>
      <c r="G1045">
        <v>0.23100000000000001</v>
      </c>
      <c r="H1045">
        <v>3.3380000000000001</v>
      </c>
      <c r="I1045">
        <v>3.5379999999999998</v>
      </c>
    </row>
    <row r="1047" spans="1:9">
      <c r="A1047" t="s">
        <v>171</v>
      </c>
    </row>
    <row r="1049" spans="1:9">
      <c r="A1049" t="s">
        <v>197</v>
      </c>
      <c r="B1049" s="1">
        <v>32270</v>
      </c>
      <c r="C1049" s="1">
        <v>8361</v>
      </c>
      <c r="D1049">
        <v>0.114</v>
      </c>
      <c r="E1049">
        <v>0.435</v>
      </c>
      <c r="F1049">
        <v>0.02</v>
      </c>
      <c r="G1049">
        <v>1E-3</v>
      </c>
      <c r="H1049">
        <v>0.112</v>
      </c>
      <c r="I1049">
        <v>0.11899999999999999</v>
      </c>
    </row>
    <row r="1050" spans="1:9">
      <c r="A1050" t="s">
        <v>198</v>
      </c>
      <c r="B1050" s="1">
        <v>3373185</v>
      </c>
      <c r="C1050" s="1">
        <v>148882</v>
      </c>
      <c r="D1050">
        <v>1.2909999999999999</v>
      </c>
      <c r="E1050">
        <v>15.656000000000001</v>
      </c>
      <c r="F1050">
        <v>0.92400000000000004</v>
      </c>
      <c r="G1050">
        <v>2.8000000000000001E-2</v>
      </c>
      <c r="H1050">
        <v>1.2629999999999999</v>
      </c>
      <c r="I1050">
        <v>1.343</v>
      </c>
    </row>
    <row r="1051" spans="1:9">
      <c r="A1051" t="s">
        <v>199</v>
      </c>
      <c r="B1051" s="1">
        <v>4497910</v>
      </c>
      <c r="C1051" s="1">
        <v>169682</v>
      </c>
      <c r="D1051">
        <v>1.47</v>
      </c>
      <c r="E1051">
        <v>24.675000000000001</v>
      </c>
      <c r="F1051">
        <v>1.623</v>
      </c>
      <c r="G1051">
        <v>0.06</v>
      </c>
      <c r="H1051">
        <v>1.41</v>
      </c>
      <c r="I1051">
        <v>1.4770000000000001</v>
      </c>
    </row>
    <row r="1052" spans="1:9">
      <c r="A1052" t="s">
        <v>200</v>
      </c>
      <c r="B1052" s="1">
        <v>492625</v>
      </c>
      <c r="C1052" s="1">
        <v>18797</v>
      </c>
      <c r="D1052">
        <v>0.19400000000000001</v>
      </c>
      <c r="E1052">
        <v>2.9910000000000001</v>
      </c>
      <c r="F1052">
        <v>0.23799999999999999</v>
      </c>
      <c r="G1052">
        <v>8.0000000000000002E-3</v>
      </c>
      <c r="H1052">
        <v>0.186</v>
      </c>
      <c r="I1052">
        <v>0.19500000000000001</v>
      </c>
    </row>
    <row r="1053" spans="1:9">
      <c r="A1053" t="s">
        <v>201</v>
      </c>
      <c r="B1053" s="1">
        <v>5240</v>
      </c>
      <c r="C1053">
        <v>41</v>
      </c>
      <c r="D1053">
        <v>1E-3</v>
      </c>
      <c r="E1053">
        <v>6.0000000000000001E-3</v>
      </c>
      <c r="F1053">
        <v>1.7000000000000001E-2</v>
      </c>
      <c r="G1053">
        <v>0</v>
      </c>
      <c r="H1053">
        <v>1E-3</v>
      </c>
      <c r="I1053">
        <v>1E-3</v>
      </c>
    </row>
    <row r="1054" spans="1:9">
      <c r="A1054" t="s">
        <v>202</v>
      </c>
      <c r="B1054" s="1">
        <v>21104</v>
      </c>
      <c r="C1054">
        <v>303</v>
      </c>
      <c r="D1054">
        <v>3.1E-2</v>
      </c>
      <c r="E1054">
        <v>0.08</v>
      </c>
      <c r="F1054">
        <v>0.109</v>
      </c>
      <c r="G1054">
        <v>2.1000000000000001E-2</v>
      </c>
      <c r="H1054">
        <v>8.9999999999999993E-3</v>
      </c>
      <c r="I1054">
        <v>1.0999999999999999E-2</v>
      </c>
    </row>
    <row r="1055" spans="1:9">
      <c r="A1055" t="s">
        <v>203</v>
      </c>
      <c r="B1055" s="1">
        <v>34531</v>
      </c>
      <c r="C1055" s="1">
        <v>1630</v>
      </c>
      <c r="D1055">
        <v>8.0000000000000002E-3</v>
      </c>
      <c r="E1055">
        <v>0.109</v>
      </c>
      <c r="F1055">
        <v>7.0999999999999994E-2</v>
      </c>
      <c r="G1055">
        <v>2E-3</v>
      </c>
      <c r="H1055">
        <v>6.0000000000000001E-3</v>
      </c>
      <c r="I1055">
        <v>7.0000000000000001E-3</v>
      </c>
    </row>
    <row r="1056" spans="1:9">
      <c r="A1056" t="s">
        <v>204</v>
      </c>
      <c r="B1056" s="1">
        <v>7803</v>
      </c>
      <c r="C1056">
        <v>200</v>
      </c>
      <c r="D1056">
        <v>2E-3</v>
      </c>
      <c r="E1056">
        <v>1.9E-2</v>
      </c>
      <c r="F1056">
        <v>3.5999999999999997E-2</v>
      </c>
      <c r="G1056">
        <v>0</v>
      </c>
      <c r="H1056">
        <v>2E-3</v>
      </c>
      <c r="I1056">
        <v>2E-3</v>
      </c>
    </row>
    <row r="1057" spans="1:9">
      <c r="A1057" t="s">
        <v>205</v>
      </c>
      <c r="B1057" s="1">
        <v>177702</v>
      </c>
      <c r="C1057" s="1">
        <v>7423</v>
      </c>
      <c r="D1057">
        <v>0.114</v>
      </c>
      <c r="E1057">
        <v>2.1890000000000001</v>
      </c>
      <c r="F1057">
        <v>0.45800000000000002</v>
      </c>
      <c r="G1057">
        <v>8.9999999999999993E-3</v>
      </c>
      <c r="H1057">
        <v>0.104</v>
      </c>
      <c r="I1057">
        <v>0.111</v>
      </c>
    </row>
    <row r="1058" spans="1:9">
      <c r="A1058" t="s">
        <v>206</v>
      </c>
      <c r="B1058" s="1">
        <v>19199</v>
      </c>
      <c r="C1058">
        <v>471</v>
      </c>
      <c r="D1058">
        <v>5.0000000000000001E-3</v>
      </c>
      <c r="E1058">
        <v>3.6999999999999998E-2</v>
      </c>
      <c r="F1058">
        <v>3.5999999999999997E-2</v>
      </c>
      <c r="G1058">
        <v>1E-3</v>
      </c>
      <c r="H1058">
        <v>3.0000000000000001E-3</v>
      </c>
      <c r="I1058">
        <v>4.0000000000000001E-3</v>
      </c>
    </row>
    <row r="1059" spans="1:9">
      <c r="A1059" t="s">
        <v>207</v>
      </c>
      <c r="B1059" s="1">
        <v>1098</v>
      </c>
      <c r="C1059">
        <v>306</v>
      </c>
      <c r="D1059">
        <v>3.0000000000000001E-3</v>
      </c>
      <c r="E1059">
        <v>4.7E-2</v>
      </c>
      <c r="F1059">
        <v>5.0000000000000001E-3</v>
      </c>
      <c r="G1059">
        <v>0</v>
      </c>
      <c r="H1059">
        <v>3.0000000000000001E-3</v>
      </c>
      <c r="I1059">
        <v>3.0000000000000001E-3</v>
      </c>
    </row>
    <row r="1060" spans="1:9">
      <c r="A1060" t="s">
        <v>208</v>
      </c>
      <c r="B1060" s="1">
        <v>93568</v>
      </c>
      <c r="C1060" s="1">
        <v>1451</v>
      </c>
      <c r="D1060">
        <v>2.8000000000000001E-2</v>
      </c>
      <c r="E1060">
        <v>0.182</v>
      </c>
      <c r="F1060">
        <v>0.505</v>
      </c>
      <c r="G1060">
        <v>4.0000000000000001E-3</v>
      </c>
      <c r="H1060">
        <v>2.4E-2</v>
      </c>
      <c r="I1060">
        <v>2.7E-2</v>
      </c>
    </row>
    <row r="1061" spans="1:9">
      <c r="A1061" t="s">
        <v>209</v>
      </c>
      <c r="B1061" s="1">
        <v>70641</v>
      </c>
      <c r="C1061">
        <v>306</v>
      </c>
      <c r="D1061">
        <v>4.1000000000000002E-2</v>
      </c>
      <c r="E1061">
        <v>0.127</v>
      </c>
      <c r="F1061">
        <v>0.36199999999999999</v>
      </c>
      <c r="G1061">
        <v>1.4999999999999999E-2</v>
      </c>
      <c r="H1061">
        <v>2.5999999999999999E-2</v>
      </c>
      <c r="I1061">
        <v>3.1E-2</v>
      </c>
    </row>
    <row r="1062" spans="1:9">
      <c r="B1062" t="s">
        <v>134</v>
      </c>
      <c r="C1062" t="s">
        <v>141</v>
      </c>
      <c r="D1062" t="s">
        <v>107</v>
      </c>
      <c r="E1062" t="s">
        <v>107</v>
      </c>
      <c r="F1062" t="s">
        <v>107</v>
      </c>
      <c r="G1062" t="s">
        <v>107</v>
      </c>
      <c r="H1062" t="s">
        <v>107</v>
      </c>
      <c r="I1062" t="s">
        <v>107</v>
      </c>
    </row>
    <row r="1063" spans="1:9">
      <c r="A1063" t="s">
        <v>164</v>
      </c>
      <c r="B1063" s="1">
        <v>8826875</v>
      </c>
      <c r="C1063" s="1">
        <v>357853</v>
      </c>
      <c r="D1063">
        <v>3.302</v>
      </c>
      <c r="E1063">
        <v>46.552</v>
      </c>
      <c r="F1063">
        <v>4.4039999999999999</v>
      </c>
      <c r="G1063">
        <v>0.153</v>
      </c>
      <c r="H1063">
        <v>3.15</v>
      </c>
      <c r="I1063">
        <v>3.331</v>
      </c>
    </row>
    <row r="1065" spans="1:9">
      <c r="A1065" t="s">
        <v>172</v>
      </c>
    </row>
    <row r="1067" spans="1:9">
      <c r="A1067" t="s">
        <v>197</v>
      </c>
      <c r="B1067" s="1">
        <v>29921</v>
      </c>
      <c r="C1067" s="1">
        <v>5102</v>
      </c>
      <c r="D1067">
        <v>8.1000000000000003E-2</v>
      </c>
      <c r="E1067">
        <v>0.38500000000000001</v>
      </c>
      <c r="F1067">
        <v>1.7999999999999999E-2</v>
      </c>
      <c r="G1067">
        <v>1E-3</v>
      </c>
      <c r="H1067">
        <v>0.08</v>
      </c>
      <c r="I1067">
        <v>8.4000000000000005E-2</v>
      </c>
    </row>
    <row r="1068" spans="1:9">
      <c r="A1068" t="s">
        <v>198</v>
      </c>
      <c r="B1068" s="1">
        <v>3639848</v>
      </c>
      <c r="C1068" s="1">
        <v>112233</v>
      </c>
      <c r="D1068">
        <v>0.86599999999999999</v>
      </c>
      <c r="E1068">
        <v>11.417999999999999</v>
      </c>
      <c r="F1068">
        <v>0.65400000000000003</v>
      </c>
      <c r="G1068">
        <v>2.1999999999999999E-2</v>
      </c>
      <c r="H1068">
        <v>0.84499999999999997</v>
      </c>
      <c r="I1068">
        <v>0.89700000000000002</v>
      </c>
    </row>
    <row r="1069" spans="1:9">
      <c r="A1069" t="s">
        <v>199</v>
      </c>
      <c r="B1069" s="1">
        <v>4706985</v>
      </c>
      <c r="C1069" s="1">
        <v>123841</v>
      </c>
      <c r="D1069">
        <v>0.97699999999999998</v>
      </c>
      <c r="E1069">
        <v>17.335000000000001</v>
      </c>
      <c r="F1069">
        <v>1.1559999999999999</v>
      </c>
      <c r="G1069">
        <v>4.4999999999999998E-2</v>
      </c>
      <c r="H1069">
        <v>0.93200000000000005</v>
      </c>
      <c r="I1069">
        <v>0.97599999999999998</v>
      </c>
    </row>
    <row r="1070" spans="1:9">
      <c r="A1070" t="s">
        <v>200</v>
      </c>
      <c r="B1070" s="1">
        <v>513388</v>
      </c>
      <c r="C1070" s="1">
        <v>13867</v>
      </c>
      <c r="D1070">
        <v>0.14000000000000001</v>
      </c>
      <c r="E1070">
        <v>2.282</v>
      </c>
      <c r="F1070">
        <v>0.19</v>
      </c>
      <c r="G1070">
        <v>6.0000000000000001E-3</v>
      </c>
      <c r="H1070">
        <v>0.13300000000000001</v>
      </c>
      <c r="I1070">
        <v>0.13900000000000001</v>
      </c>
    </row>
    <row r="1071" spans="1:9">
      <c r="A1071" t="s">
        <v>201</v>
      </c>
      <c r="B1071" s="1">
        <v>5360</v>
      </c>
      <c r="C1071">
        <v>33</v>
      </c>
      <c r="D1071">
        <v>1E-3</v>
      </c>
      <c r="E1071">
        <v>5.0000000000000001E-3</v>
      </c>
      <c r="F1071">
        <v>1.6E-2</v>
      </c>
      <c r="G1071">
        <v>0</v>
      </c>
      <c r="H1071">
        <v>1E-3</v>
      </c>
      <c r="I1071">
        <v>1E-3</v>
      </c>
    </row>
    <row r="1072" spans="1:9">
      <c r="A1072" t="s">
        <v>202</v>
      </c>
      <c r="B1072" s="1">
        <v>17526</v>
      </c>
      <c r="C1072">
        <v>198</v>
      </c>
      <c r="D1072">
        <v>2.1999999999999999E-2</v>
      </c>
      <c r="E1072">
        <v>5.8999999999999997E-2</v>
      </c>
      <c r="F1072">
        <v>8.2000000000000003E-2</v>
      </c>
      <c r="G1072">
        <v>1.4999999999999999E-2</v>
      </c>
      <c r="H1072">
        <v>7.0000000000000001E-3</v>
      </c>
      <c r="I1072">
        <v>8.0000000000000002E-3</v>
      </c>
    </row>
    <row r="1073" spans="1:9">
      <c r="A1073" t="s">
        <v>203</v>
      </c>
      <c r="B1073" s="1">
        <v>20159</v>
      </c>
      <c r="C1073">
        <v>750</v>
      </c>
      <c r="D1073">
        <v>4.0000000000000001E-3</v>
      </c>
      <c r="E1073">
        <v>5.0999999999999997E-2</v>
      </c>
      <c r="F1073">
        <v>3.4000000000000002E-2</v>
      </c>
      <c r="G1073">
        <v>1E-3</v>
      </c>
      <c r="H1073">
        <v>3.0000000000000001E-3</v>
      </c>
      <c r="I1073">
        <v>3.0000000000000001E-3</v>
      </c>
    </row>
    <row r="1074" spans="1:9">
      <c r="A1074" t="s">
        <v>204</v>
      </c>
      <c r="B1074" s="1">
        <v>8712</v>
      </c>
      <c r="C1074">
        <v>144</v>
      </c>
      <c r="D1074">
        <v>2E-3</v>
      </c>
      <c r="E1074">
        <v>1.7999999999999999E-2</v>
      </c>
      <c r="F1074">
        <v>3.7999999999999999E-2</v>
      </c>
      <c r="G1074">
        <v>0</v>
      </c>
      <c r="H1074">
        <v>2E-3</v>
      </c>
      <c r="I1074">
        <v>2E-3</v>
      </c>
    </row>
    <row r="1075" spans="1:9">
      <c r="A1075" t="s">
        <v>205</v>
      </c>
      <c r="B1075" s="1">
        <v>207716</v>
      </c>
      <c r="C1075" s="1">
        <v>5560</v>
      </c>
      <c r="D1075">
        <v>9.9000000000000005E-2</v>
      </c>
      <c r="E1075">
        <v>1.7609999999999999</v>
      </c>
      <c r="F1075">
        <v>0.42899999999999999</v>
      </c>
      <c r="G1075">
        <v>8.9999999999999993E-3</v>
      </c>
      <c r="H1075">
        <v>8.8999999999999996E-2</v>
      </c>
      <c r="I1075">
        <v>9.6000000000000002E-2</v>
      </c>
    </row>
    <row r="1076" spans="1:9">
      <c r="A1076" t="s">
        <v>206</v>
      </c>
      <c r="B1076" s="1">
        <v>191528</v>
      </c>
      <c r="C1076" s="1">
        <v>3030</v>
      </c>
      <c r="D1076">
        <v>0.04</v>
      </c>
      <c r="E1076">
        <v>0.28000000000000003</v>
      </c>
      <c r="F1076">
        <v>0.29399999999999998</v>
      </c>
      <c r="G1076">
        <v>0.01</v>
      </c>
      <c r="H1076">
        <v>2.9000000000000001E-2</v>
      </c>
      <c r="I1076">
        <v>3.4000000000000002E-2</v>
      </c>
    </row>
    <row r="1077" spans="1:9">
      <c r="A1077" t="s">
        <v>207</v>
      </c>
      <c r="B1077" s="1">
        <v>1396</v>
      </c>
      <c r="C1077">
        <v>251</v>
      </c>
      <c r="D1077">
        <v>2E-3</v>
      </c>
      <c r="E1077">
        <v>3.7999999999999999E-2</v>
      </c>
      <c r="F1077">
        <v>5.0000000000000001E-3</v>
      </c>
      <c r="G1077">
        <v>0</v>
      </c>
      <c r="H1077">
        <v>2E-3</v>
      </c>
      <c r="I1077">
        <v>2E-3</v>
      </c>
    </row>
    <row r="1078" spans="1:9">
      <c r="A1078" t="s">
        <v>208</v>
      </c>
      <c r="B1078" s="1">
        <v>73362</v>
      </c>
      <c r="C1078" s="1">
        <v>1332</v>
      </c>
      <c r="D1078">
        <v>1.9E-2</v>
      </c>
      <c r="E1078">
        <v>0.13900000000000001</v>
      </c>
      <c r="F1078">
        <v>0.39100000000000001</v>
      </c>
      <c r="G1078">
        <v>3.0000000000000001E-3</v>
      </c>
      <c r="H1078">
        <v>1.7000000000000001E-2</v>
      </c>
      <c r="I1078">
        <v>1.9E-2</v>
      </c>
    </row>
    <row r="1079" spans="1:9">
      <c r="A1079" t="s">
        <v>209</v>
      </c>
      <c r="B1079" s="1">
        <v>356563</v>
      </c>
      <c r="C1079" s="1">
        <v>1685</v>
      </c>
      <c r="D1079">
        <v>0.159</v>
      </c>
      <c r="E1079">
        <v>0.52700000000000002</v>
      </c>
      <c r="F1079">
        <v>1.5629999999999999</v>
      </c>
      <c r="G1079">
        <v>5.8999999999999997E-2</v>
      </c>
      <c r="H1079">
        <v>0.10100000000000001</v>
      </c>
      <c r="I1079">
        <v>0.121</v>
      </c>
    </row>
    <row r="1080" spans="1:9">
      <c r="B1080" t="s">
        <v>134</v>
      </c>
      <c r="C1080" t="s">
        <v>141</v>
      </c>
      <c r="D1080" t="s">
        <v>107</v>
      </c>
      <c r="E1080" t="s">
        <v>107</v>
      </c>
      <c r="F1080" t="s">
        <v>107</v>
      </c>
      <c r="G1080" t="s">
        <v>107</v>
      </c>
      <c r="H1080" t="s">
        <v>107</v>
      </c>
      <c r="I1080" t="s">
        <v>107</v>
      </c>
    </row>
    <row r="1081" spans="1:9">
      <c r="A1081" t="s">
        <v>164</v>
      </c>
      <c r="B1081" s="1">
        <v>9772464</v>
      </c>
      <c r="C1081" s="1">
        <v>268026</v>
      </c>
      <c r="D1081">
        <v>2.4129999999999998</v>
      </c>
      <c r="E1081">
        <v>34.298999999999999</v>
      </c>
      <c r="F1081">
        <v>4.8719999999999999</v>
      </c>
      <c r="G1081">
        <v>0.17299999999999999</v>
      </c>
      <c r="H1081">
        <v>2.2400000000000002</v>
      </c>
      <c r="I1081">
        <v>2.3820000000000001</v>
      </c>
    </row>
    <row r="1083" spans="1:9">
      <c r="A1083" t="s">
        <v>173</v>
      </c>
    </row>
    <row r="1085" spans="1:9">
      <c r="A1085" t="s">
        <v>197</v>
      </c>
      <c r="B1085" s="1">
        <v>27334</v>
      </c>
      <c r="C1085" s="1">
        <v>6170</v>
      </c>
      <c r="D1085">
        <v>8.8999999999999996E-2</v>
      </c>
      <c r="E1085">
        <v>0.35199999999999998</v>
      </c>
      <c r="F1085">
        <v>1.6E-2</v>
      </c>
      <c r="G1085">
        <v>1E-3</v>
      </c>
      <c r="H1085">
        <v>8.7999999999999995E-2</v>
      </c>
      <c r="I1085">
        <v>9.2999999999999999E-2</v>
      </c>
    </row>
    <row r="1086" spans="1:9">
      <c r="A1086" t="s">
        <v>198</v>
      </c>
      <c r="B1086" s="1">
        <v>1224532</v>
      </c>
      <c r="C1086" s="1">
        <v>47879</v>
      </c>
      <c r="D1086">
        <v>0.38900000000000001</v>
      </c>
      <c r="E1086">
        <v>3.9849999999999999</v>
      </c>
      <c r="F1086">
        <v>0.26900000000000002</v>
      </c>
      <c r="G1086">
        <v>8.9999999999999993E-3</v>
      </c>
      <c r="H1086">
        <v>0.38</v>
      </c>
      <c r="I1086">
        <v>0.40400000000000003</v>
      </c>
    </row>
    <row r="1087" spans="1:9">
      <c r="A1087" t="s">
        <v>199</v>
      </c>
      <c r="B1087" s="1">
        <v>2136817</v>
      </c>
      <c r="C1087" s="1">
        <v>71577</v>
      </c>
      <c r="D1087">
        <v>0.61499999999999999</v>
      </c>
      <c r="E1087">
        <v>8.4339999999999993</v>
      </c>
      <c r="F1087">
        <v>0.65600000000000003</v>
      </c>
      <c r="G1087">
        <v>2.5000000000000001E-2</v>
      </c>
      <c r="H1087">
        <v>0.59</v>
      </c>
      <c r="I1087">
        <v>0.61799999999999999</v>
      </c>
    </row>
    <row r="1088" spans="1:9">
      <c r="A1088" t="s">
        <v>200</v>
      </c>
      <c r="B1088" s="1">
        <v>177193</v>
      </c>
      <c r="C1088" s="1">
        <v>6212</v>
      </c>
      <c r="D1088">
        <v>7.3999999999999996E-2</v>
      </c>
      <c r="E1088">
        <v>0.94199999999999995</v>
      </c>
      <c r="F1088">
        <v>8.8999999999999996E-2</v>
      </c>
      <c r="G1088">
        <v>3.0000000000000001E-3</v>
      </c>
      <c r="H1088">
        <v>7.0999999999999994E-2</v>
      </c>
      <c r="I1088">
        <v>7.4999999999999997E-2</v>
      </c>
    </row>
    <row r="1089" spans="1:9">
      <c r="A1089" t="s">
        <v>201</v>
      </c>
      <c r="B1089" s="1">
        <v>1108</v>
      </c>
      <c r="C1089">
        <v>8</v>
      </c>
      <c r="D1089">
        <v>0</v>
      </c>
      <c r="E1089">
        <v>1E-3</v>
      </c>
      <c r="F1089">
        <v>4.0000000000000001E-3</v>
      </c>
      <c r="G1089">
        <v>0</v>
      </c>
      <c r="H1089">
        <v>0</v>
      </c>
      <c r="I1089">
        <v>0</v>
      </c>
    </row>
    <row r="1090" spans="1:9">
      <c r="A1090" t="s">
        <v>202</v>
      </c>
      <c r="B1090" s="1">
        <v>6416</v>
      </c>
      <c r="C1090">
        <v>85</v>
      </c>
      <c r="D1090">
        <v>8.9999999999999993E-3</v>
      </c>
      <c r="E1090">
        <v>2.1999999999999999E-2</v>
      </c>
      <c r="F1090">
        <v>2.9000000000000001E-2</v>
      </c>
      <c r="G1090">
        <v>6.0000000000000001E-3</v>
      </c>
      <c r="H1090">
        <v>3.0000000000000001E-3</v>
      </c>
      <c r="I1090">
        <v>3.0000000000000001E-3</v>
      </c>
    </row>
    <row r="1091" spans="1:9">
      <c r="A1091" t="s">
        <v>203</v>
      </c>
      <c r="B1091" s="1">
        <v>11354</v>
      </c>
      <c r="C1091">
        <v>495</v>
      </c>
      <c r="D1091">
        <v>4.0000000000000001E-3</v>
      </c>
      <c r="E1091">
        <v>3.6999999999999998E-2</v>
      </c>
      <c r="F1091">
        <v>2.5999999999999999E-2</v>
      </c>
      <c r="G1091">
        <v>1E-3</v>
      </c>
      <c r="H1091">
        <v>3.0000000000000001E-3</v>
      </c>
      <c r="I1091">
        <v>3.0000000000000001E-3</v>
      </c>
    </row>
    <row r="1092" spans="1:9">
      <c r="A1092" t="s">
        <v>204</v>
      </c>
      <c r="B1092" s="1">
        <v>2132</v>
      </c>
      <c r="C1092">
        <v>71</v>
      </c>
      <c r="D1092">
        <v>1E-3</v>
      </c>
      <c r="E1092">
        <v>6.0000000000000001E-3</v>
      </c>
      <c r="F1092">
        <v>0.01</v>
      </c>
      <c r="G1092">
        <v>0</v>
      </c>
      <c r="H1092">
        <v>1E-3</v>
      </c>
      <c r="I1092">
        <v>1E-3</v>
      </c>
    </row>
    <row r="1093" spans="1:9">
      <c r="A1093" t="s">
        <v>205</v>
      </c>
      <c r="B1093" s="1">
        <v>65464</v>
      </c>
      <c r="C1093" s="1">
        <v>3398</v>
      </c>
      <c r="D1093">
        <v>4.7E-2</v>
      </c>
      <c r="E1093">
        <v>0.90400000000000003</v>
      </c>
      <c r="F1093">
        <v>0.153</v>
      </c>
      <c r="G1093">
        <v>4.0000000000000001E-3</v>
      </c>
      <c r="H1093">
        <v>4.2000000000000003E-2</v>
      </c>
      <c r="I1093">
        <v>4.4999999999999998E-2</v>
      </c>
    </row>
    <row r="1094" spans="1:9">
      <c r="A1094" t="s">
        <v>206</v>
      </c>
      <c r="B1094" s="1">
        <v>4800</v>
      </c>
      <c r="C1094">
        <v>153</v>
      </c>
      <c r="D1094">
        <v>1E-3</v>
      </c>
      <c r="E1094">
        <v>0.01</v>
      </c>
      <c r="F1094">
        <v>8.9999999999999993E-3</v>
      </c>
      <c r="G1094">
        <v>0</v>
      </c>
      <c r="H1094">
        <v>1E-3</v>
      </c>
      <c r="I1094">
        <v>1E-3</v>
      </c>
    </row>
    <row r="1095" spans="1:9">
      <c r="A1095" t="s">
        <v>207</v>
      </c>
      <c r="B1095" s="1">
        <v>1300</v>
      </c>
      <c r="C1095">
        <v>474</v>
      </c>
      <c r="D1095">
        <v>4.0000000000000001E-3</v>
      </c>
      <c r="E1095">
        <v>5.6000000000000001E-2</v>
      </c>
      <c r="F1095">
        <v>5.0000000000000001E-3</v>
      </c>
      <c r="G1095">
        <v>0</v>
      </c>
      <c r="H1095">
        <v>4.0000000000000001E-3</v>
      </c>
      <c r="I1095">
        <v>4.0000000000000001E-3</v>
      </c>
    </row>
    <row r="1096" spans="1:9">
      <c r="A1096" t="s">
        <v>208</v>
      </c>
      <c r="B1096" s="1">
        <v>18704</v>
      </c>
      <c r="C1096">
        <v>898</v>
      </c>
      <c r="D1096">
        <v>7.0000000000000001E-3</v>
      </c>
      <c r="E1096">
        <v>0.06</v>
      </c>
      <c r="F1096">
        <v>0.113</v>
      </c>
      <c r="G1096">
        <v>1E-3</v>
      </c>
      <c r="H1096">
        <v>6.0000000000000001E-3</v>
      </c>
      <c r="I1096">
        <v>7.0000000000000001E-3</v>
      </c>
    </row>
    <row r="1097" spans="1:9">
      <c r="A1097" t="s">
        <v>209</v>
      </c>
      <c r="B1097" s="1">
        <v>1105</v>
      </c>
      <c r="C1097">
        <v>14</v>
      </c>
      <c r="D1097">
        <v>0</v>
      </c>
      <c r="E1097">
        <v>2E-3</v>
      </c>
      <c r="F1097">
        <v>5.0000000000000001E-3</v>
      </c>
      <c r="G1097">
        <v>0</v>
      </c>
      <c r="H1097">
        <v>0</v>
      </c>
      <c r="I1097">
        <v>0</v>
      </c>
    </row>
    <row r="1098" spans="1:9">
      <c r="B1098" t="s">
        <v>134</v>
      </c>
      <c r="C1098" t="s">
        <v>141</v>
      </c>
      <c r="D1098" t="s">
        <v>107</v>
      </c>
      <c r="E1098" t="s">
        <v>107</v>
      </c>
      <c r="F1098" t="s">
        <v>107</v>
      </c>
      <c r="G1098" t="s">
        <v>107</v>
      </c>
      <c r="H1098" t="s">
        <v>107</v>
      </c>
      <c r="I1098" t="s">
        <v>107</v>
      </c>
    </row>
    <row r="1099" spans="1:9">
      <c r="A1099" t="s">
        <v>164</v>
      </c>
      <c r="B1099" s="1">
        <v>3678258</v>
      </c>
      <c r="C1099" s="1">
        <v>137434</v>
      </c>
      <c r="D1099">
        <v>1.2410000000000001</v>
      </c>
      <c r="E1099">
        <v>14.81</v>
      </c>
      <c r="F1099">
        <v>1.3839999999999999</v>
      </c>
      <c r="G1099">
        <v>5.1999999999999998E-2</v>
      </c>
      <c r="H1099">
        <v>1.1890000000000001</v>
      </c>
      <c r="I1099">
        <v>1.2549999999999999</v>
      </c>
    </row>
    <row r="1101" spans="1:9">
      <c r="A1101" t="s">
        <v>174</v>
      </c>
    </row>
    <row r="1103" spans="1:9">
      <c r="A1103" t="s">
        <v>197</v>
      </c>
      <c r="B1103" s="1">
        <v>101105</v>
      </c>
      <c r="C1103" s="1">
        <v>7347</v>
      </c>
      <c r="D1103">
        <v>0.19900000000000001</v>
      </c>
      <c r="E1103">
        <v>1.365</v>
      </c>
      <c r="F1103">
        <v>6.8000000000000005E-2</v>
      </c>
      <c r="G1103">
        <v>4.0000000000000001E-3</v>
      </c>
      <c r="H1103">
        <v>0.19500000000000001</v>
      </c>
      <c r="I1103">
        <v>0.19900000000000001</v>
      </c>
    </row>
    <row r="1104" spans="1:9">
      <c r="A1104" t="s">
        <v>198</v>
      </c>
      <c r="B1104" s="1">
        <v>5019103</v>
      </c>
      <c r="C1104" s="1">
        <v>180206</v>
      </c>
      <c r="D1104">
        <v>1.5860000000000001</v>
      </c>
      <c r="E1104">
        <v>20.606999999999999</v>
      </c>
      <c r="F1104">
        <v>1.226</v>
      </c>
      <c r="G1104">
        <v>3.5999999999999997E-2</v>
      </c>
      <c r="H1104">
        <v>1.55</v>
      </c>
      <c r="I1104">
        <v>1.647</v>
      </c>
    </row>
    <row r="1105" spans="1:9">
      <c r="A1105" t="s">
        <v>199</v>
      </c>
      <c r="B1105" s="1">
        <v>6341217</v>
      </c>
      <c r="C1105" s="1">
        <v>194313</v>
      </c>
      <c r="D1105">
        <v>1.7290000000000001</v>
      </c>
      <c r="E1105">
        <v>32.561</v>
      </c>
      <c r="F1105">
        <v>2.1280000000000001</v>
      </c>
      <c r="G1105">
        <v>7.5999999999999998E-2</v>
      </c>
      <c r="H1105">
        <v>1.6539999999999999</v>
      </c>
      <c r="I1105">
        <v>1.7290000000000001</v>
      </c>
    </row>
    <row r="1106" spans="1:9">
      <c r="A1106" t="s">
        <v>200</v>
      </c>
      <c r="B1106" s="1">
        <v>729743</v>
      </c>
      <c r="C1106" s="1">
        <v>22912</v>
      </c>
      <c r="D1106">
        <v>0.254</v>
      </c>
      <c r="E1106">
        <v>4.2649999999999997</v>
      </c>
      <c r="F1106">
        <v>0.34399999999999997</v>
      </c>
      <c r="G1106">
        <v>1.0999999999999999E-2</v>
      </c>
      <c r="H1106">
        <v>0.24299999999999999</v>
      </c>
      <c r="I1106">
        <v>0.254</v>
      </c>
    </row>
    <row r="1107" spans="1:9">
      <c r="A1107" t="s">
        <v>201</v>
      </c>
      <c r="B1107" s="1">
        <v>15649</v>
      </c>
      <c r="C1107">
        <v>79</v>
      </c>
      <c r="D1107">
        <v>4.0000000000000001E-3</v>
      </c>
      <c r="E1107">
        <v>1.6E-2</v>
      </c>
      <c r="F1107">
        <v>5.2999999999999999E-2</v>
      </c>
      <c r="G1107">
        <v>1E-3</v>
      </c>
      <c r="H1107">
        <v>2E-3</v>
      </c>
      <c r="I1107">
        <v>3.0000000000000001E-3</v>
      </c>
    </row>
    <row r="1108" spans="1:9">
      <c r="A1108" t="s">
        <v>202</v>
      </c>
      <c r="B1108" s="1">
        <v>36276</v>
      </c>
      <c r="C1108">
        <v>336</v>
      </c>
      <c r="D1108">
        <v>5.2999999999999999E-2</v>
      </c>
      <c r="E1108">
        <v>0.129</v>
      </c>
      <c r="F1108">
        <v>0.191</v>
      </c>
      <c r="G1108">
        <v>3.5999999999999997E-2</v>
      </c>
      <c r="H1108">
        <v>1.7000000000000001E-2</v>
      </c>
      <c r="I1108">
        <v>1.9E-2</v>
      </c>
    </row>
    <row r="1109" spans="1:9">
      <c r="A1109" t="s">
        <v>203</v>
      </c>
      <c r="B1109" s="1">
        <v>29825</v>
      </c>
      <c r="C1109">
        <v>907</v>
      </c>
      <c r="D1109">
        <v>1.0999999999999999E-2</v>
      </c>
      <c r="E1109">
        <v>0.08</v>
      </c>
      <c r="F1109">
        <v>8.1000000000000003E-2</v>
      </c>
      <c r="G1109">
        <v>2E-3</v>
      </c>
      <c r="H1109">
        <v>8.9999999999999993E-3</v>
      </c>
      <c r="I1109">
        <v>0.01</v>
      </c>
    </row>
    <row r="1110" spans="1:9">
      <c r="A1110" t="s">
        <v>204</v>
      </c>
      <c r="B1110" s="1">
        <v>13136</v>
      </c>
      <c r="C1110">
        <v>229</v>
      </c>
      <c r="D1110">
        <v>4.0000000000000001E-3</v>
      </c>
      <c r="E1110">
        <v>2.9000000000000001E-2</v>
      </c>
      <c r="F1110">
        <v>6.2E-2</v>
      </c>
      <c r="G1110">
        <v>1E-3</v>
      </c>
      <c r="H1110">
        <v>3.0000000000000001E-3</v>
      </c>
      <c r="I1110">
        <v>4.0000000000000001E-3</v>
      </c>
    </row>
    <row r="1111" spans="1:9">
      <c r="A1111" t="s">
        <v>205</v>
      </c>
      <c r="B1111" s="1">
        <v>248364</v>
      </c>
      <c r="C1111" s="1">
        <v>7424</v>
      </c>
      <c r="D1111">
        <v>0.14899999999999999</v>
      </c>
      <c r="E1111">
        <v>2.492</v>
      </c>
      <c r="F1111">
        <v>0.64400000000000002</v>
      </c>
      <c r="G1111">
        <v>1.2999999999999999E-2</v>
      </c>
      <c r="H1111">
        <v>0.13600000000000001</v>
      </c>
      <c r="I1111">
        <v>0.14499999999999999</v>
      </c>
    </row>
    <row r="1112" spans="1:9">
      <c r="A1112" t="s">
        <v>206</v>
      </c>
      <c r="B1112" s="1">
        <v>78092</v>
      </c>
      <c r="C1112" s="1">
        <v>1303</v>
      </c>
      <c r="D1112">
        <v>1.9E-2</v>
      </c>
      <c r="E1112">
        <v>0.125</v>
      </c>
      <c r="F1112">
        <v>0.13800000000000001</v>
      </c>
      <c r="G1112">
        <v>5.0000000000000001E-3</v>
      </c>
      <c r="H1112">
        <v>1.4E-2</v>
      </c>
      <c r="I1112">
        <v>1.6E-2</v>
      </c>
    </row>
    <row r="1113" spans="1:9">
      <c r="A1113" t="s">
        <v>207</v>
      </c>
      <c r="B1113">
        <v>760</v>
      </c>
      <c r="C1113">
        <v>144</v>
      </c>
      <c r="D1113">
        <v>2E-3</v>
      </c>
      <c r="E1113">
        <v>2.8000000000000001E-2</v>
      </c>
      <c r="F1113">
        <v>3.0000000000000001E-3</v>
      </c>
      <c r="G1113">
        <v>0</v>
      </c>
      <c r="H1113">
        <v>2E-3</v>
      </c>
      <c r="I1113">
        <v>2E-3</v>
      </c>
    </row>
    <row r="1114" spans="1:9">
      <c r="A1114" t="s">
        <v>208</v>
      </c>
      <c r="B1114" s="1">
        <v>157487</v>
      </c>
      <c r="C1114" s="1">
        <v>2007</v>
      </c>
      <c r="D1114">
        <v>4.5999999999999999E-2</v>
      </c>
      <c r="E1114">
        <v>0.28299999999999997</v>
      </c>
      <c r="F1114">
        <v>0.81599999999999995</v>
      </c>
      <c r="G1114">
        <v>8.0000000000000002E-3</v>
      </c>
      <c r="H1114">
        <v>3.7999999999999999E-2</v>
      </c>
      <c r="I1114">
        <v>4.3999999999999997E-2</v>
      </c>
    </row>
    <row r="1115" spans="1:9">
      <c r="A1115" t="s">
        <v>209</v>
      </c>
      <c r="B1115" s="1">
        <v>437369</v>
      </c>
      <c r="C1115" s="1">
        <v>1618</v>
      </c>
      <c r="D1115">
        <v>0.19500000000000001</v>
      </c>
      <c r="E1115">
        <v>0.67100000000000004</v>
      </c>
      <c r="F1115">
        <v>2.0289999999999999</v>
      </c>
      <c r="G1115">
        <v>6.9000000000000006E-2</v>
      </c>
      <c r="H1115">
        <v>0.127</v>
      </c>
      <c r="I1115">
        <v>0.151</v>
      </c>
    </row>
    <row r="1116" spans="1:9">
      <c r="B1116" t="s">
        <v>134</v>
      </c>
      <c r="C1116" t="s">
        <v>141</v>
      </c>
      <c r="D1116" t="s">
        <v>107</v>
      </c>
      <c r="E1116" t="s">
        <v>107</v>
      </c>
      <c r="F1116" t="s">
        <v>107</v>
      </c>
      <c r="G1116" t="s">
        <v>107</v>
      </c>
      <c r="H1116" t="s">
        <v>107</v>
      </c>
      <c r="I1116" t="s">
        <v>107</v>
      </c>
    </row>
    <row r="1117" spans="1:9">
      <c r="A1117" t="s">
        <v>164</v>
      </c>
      <c r="B1117" s="1">
        <v>13208124</v>
      </c>
      <c r="C1117" s="1">
        <v>418825</v>
      </c>
      <c r="D1117">
        <v>4.2489999999999997</v>
      </c>
      <c r="E1117">
        <v>62.651000000000003</v>
      </c>
      <c r="F1117">
        <v>7.7830000000000004</v>
      </c>
      <c r="G1117">
        <v>0.26100000000000001</v>
      </c>
      <c r="H1117">
        <v>3.988</v>
      </c>
      <c r="I1117">
        <v>4.2220000000000004</v>
      </c>
    </row>
    <row r="1119" spans="1:9">
      <c r="A1119" t="s">
        <v>175</v>
      </c>
    </row>
    <row r="1121" spans="1:9">
      <c r="A1121" t="s">
        <v>197</v>
      </c>
      <c r="B1121" s="1">
        <v>33431</v>
      </c>
      <c r="C1121" s="1">
        <v>4218</v>
      </c>
      <c r="D1121">
        <v>8.1000000000000003E-2</v>
      </c>
      <c r="E1121">
        <v>0.436</v>
      </c>
      <c r="F1121">
        <v>2.1000000000000001E-2</v>
      </c>
      <c r="G1121">
        <v>1E-3</v>
      </c>
      <c r="H1121">
        <v>0.08</v>
      </c>
      <c r="I1121">
        <v>8.3000000000000004E-2</v>
      </c>
    </row>
    <row r="1122" spans="1:9">
      <c r="A1122" t="s">
        <v>198</v>
      </c>
      <c r="B1122" s="1">
        <v>1780358</v>
      </c>
      <c r="C1122" s="1">
        <v>40099</v>
      </c>
      <c r="D1122">
        <v>0.371</v>
      </c>
      <c r="E1122">
        <v>4.8609999999999998</v>
      </c>
      <c r="F1122">
        <v>0.33500000000000002</v>
      </c>
      <c r="G1122">
        <v>8.9999999999999993E-3</v>
      </c>
      <c r="H1122">
        <v>0.36199999999999999</v>
      </c>
      <c r="I1122">
        <v>0.38400000000000001</v>
      </c>
    </row>
    <row r="1123" spans="1:9">
      <c r="A1123" t="s">
        <v>199</v>
      </c>
      <c r="B1123" s="1">
        <v>2680511</v>
      </c>
      <c r="C1123" s="1">
        <v>52169</v>
      </c>
      <c r="D1123">
        <v>0.57699999999999996</v>
      </c>
      <c r="E1123">
        <v>10.276</v>
      </c>
      <c r="F1123">
        <v>0.81299999999999994</v>
      </c>
      <c r="G1123">
        <v>2.5000000000000001E-2</v>
      </c>
      <c r="H1123">
        <v>0.55200000000000005</v>
      </c>
      <c r="I1123">
        <v>0.57599999999999996</v>
      </c>
    </row>
    <row r="1124" spans="1:9">
      <c r="A1124" t="s">
        <v>200</v>
      </c>
      <c r="B1124" s="1">
        <v>235686</v>
      </c>
      <c r="C1124" s="1">
        <v>4845</v>
      </c>
      <c r="D1124">
        <v>0.08</v>
      </c>
      <c r="E1124">
        <v>1.1919999999999999</v>
      </c>
      <c r="F1124">
        <v>0.122</v>
      </c>
      <c r="G1124">
        <v>3.0000000000000001E-3</v>
      </c>
      <c r="H1124">
        <v>7.6999999999999999E-2</v>
      </c>
      <c r="I1124">
        <v>0.08</v>
      </c>
    </row>
    <row r="1125" spans="1:9">
      <c r="A1125" t="s">
        <v>201</v>
      </c>
      <c r="B1125" s="1">
        <v>39028</v>
      </c>
      <c r="C1125">
        <v>129</v>
      </c>
      <c r="D1125">
        <v>7.0000000000000001E-3</v>
      </c>
      <c r="E1125">
        <v>3.3000000000000002E-2</v>
      </c>
      <c r="F1125">
        <v>0.11700000000000001</v>
      </c>
      <c r="G1125">
        <v>2E-3</v>
      </c>
      <c r="H1125">
        <v>5.0000000000000001E-3</v>
      </c>
      <c r="I1125">
        <v>6.0000000000000001E-3</v>
      </c>
    </row>
    <row r="1126" spans="1:9">
      <c r="A1126" t="s">
        <v>202</v>
      </c>
      <c r="B1126" s="1">
        <v>10553</v>
      </c>
      <c r="C1126">
        <v>64</v>
      </c>
      <c r="D1126">
        <v>1.2999999999999999E-2</v>
      </c>
      <c r="E1126">
        <v>3.2000000000000001E-2</v>
      </c>
      <c r="F1126">
        <v>4.8000000000000001E-2</v>
      </c>
      <c r="G1126">
        <v>8.9999999999999993E-3</v>
      </c>
      <c r="H1126">
        <v>4.0000000000000001E-3</v>
      </c>
      <c r="I1126">
        <v>5.0000000000000001E-3</v>
      </c>
    </row>
    <row r="1127" spans="1:9">
      <c r="A1127" t="s">
        <v>203</v>
      </c>
      <c r="B1127" s="1">
        <v>13158</v>
      </c>
      <c r="C1127">
        <v>262</v>
      </c>
      <c r="D1127">
        <v>3.0000000000000001E-3</v>
      </c>
      <c r="E1127">
        <v>2.3E-2</v>
      </c>
      <c r="F1127">
        <v>2.4E-2</v>
      </c>
      <c r="G1127">
        <v>1E-3</v>
      </c>
      <c r="H1127">
        <v>2E-3</v>
      </c>
      <c r="I1127">
        <v>3.0000000000000001E-3</v>
      </c>
    </row>
    <row r="1128" spans="1:9">
      <c r="A1128" t="s">
        <v>204</v>
      </c>
      <c r="B1128" s="1">
        <v>3962</v>
      </c>
      <c r="C1128">
        <v>51</v>
      </c>
      <c r="D1128">
        <v>1E-3</v>
      </c>
      <c r="E1128">
        <v>7.0000000000000001E-3</v>
      </c>
      <c r="F1128">
        <v>1.7000000000000001E-2</v>
      </c>
      <c r="G1128">
        <v>0</v>
      </c>
      <c r="H1128">
        <v>1E-3</v>
      </c>
      <c r="I1128">
        <v>1E-3</v>
      </c>
    </row>
    <row r="1129" spans="1:9">
      <c r="A1129" t="s">
        <v>205</v>
      </c>
      <c r="B1129" s="1">
        <v>117684</v>
      </c>
      <c r="C1129" s="1">
        <v>2449</v>
      </c>
      <c r="D1129">
        <v>4.4999999999999998E-2</v>
      </c>
      <c r="E1129">
        <v>0.80400000000000005</v>
      </c>
      <c r="F1129">
        <v>0.20699999999999999</v>
      </c>
      <c r="G1129">
        <v>5.0000000000000001E-3</v>
      </c>
      <c r="H1129">
        <v>4.1000000000000002E-2</v>
      </c>
      <c r="I1129">
        <v>4.3999999999999997E-2</v>
      </c>
    </row>
    <row r="1130" spans="1:9">
      <c r="A1130" t="s">
        <v>206</v>
      </c>
      <c r="B1130" s="1">
        <v>57224</v>
      </c>
      <c r="C1130">
        <v>705</v>
      </c>
      <c r="D1130">
        <v>0.01</v>
      </c>
      <c r="E1130">
        <v>7.0000000000000007E-2</v>
      </c>
      <c r="F1130">
        <v>7.5999999999999998E-2</v>
      </c>
      <c r="G1130">
        <v>3.0000000000000001E-3</v>
      </c>
      <c r="H1130">
        <v>8.0000000000000002E-3</v>
      </c>
      <c r="I1130">
        <v>8.9999999999999993E-3</v>
      </c>
    </row>
    <row r="1131" spans="1:9">
      <c r="A1131" t="s">
        <v>207</v>
      </c>
      <c r="B1131" s="1">
        <v>1857</v>
      </c>
      <c r="C1131">
        <v>260</v>
      </c>
      <c r="D1131">
        <v>3.0000000000000001E-3</v>
      </c>
      <c r="E1131">
        <v>4.4999999999999998E-2</v>
      </c>
      <c r="F1131">
        <v>6.0000000000000001E-3</v>
      </c>
      <c r="G1131">
        <v>0</v>
      </c>
      <c r="H1131">
        <v>3.0000000000000001E-3</v>
      </c>
      <c r="I1131">
        <v>3.0000000000000001E-3</v>
      </c>
    </row>
    <row r="1132" spans="1:9">
      <c r="A1132" t="s">
        <v>208</v>
      </c>
      <c r="B1132" s="1">
        <v>40744</v>
      </c>
      <c r="C1132">
        <v>597</v>
      </c>
      <c r="D1132">
        <v>1.2E-2</v>
      </c>
      <c r="E1132">
        <v>8.1000000000000003E-2</v>
      </c>
      <c r="F1132">
        <v>0.26700000000000002</v>
      </c>
      <c r="G1132">
        <v>1E-3</v>
      </c>
      <c r="H1132">
        <v>0.01</v>
      </c>
      <c r="I1132">
        <v>1.2E-2</v>
      </c>
    </row>
    <row r="1133" spans="1:9">
      <c r="A1133" t="s">
        <v>209</v>
      </c>
      <c r="B1133" s="1">
        <v>415448</v>
      </c>
      <c r="C1133" s="1">
        <v>1221</v>
      </c>
      <c r="D1133">
        <v>0.14099999999999999</v>
      </c>
      <c r="E1133">
        <v>0.50800000000000001</v>
      </c>
      <c r="F1133">
        <v>1.673</v>
      </c>
      <c r="G1133">
        <v>4.9000000000000002E-2</v>
      </c>
      <c r="H1133">
        <v>9.1999999999999998E-2</v>
      </c>
      <c r="I1133">
        <v>0.109</v>
      </c>
    </row>
    <row r="1134" spans="1:9">
      <c r="B1134" t="s">
        <v>134</v>
      </c>
      <c r="C1134" t="s">
        <v>141</v>
      </c>
      <c r="D1134" t="s">
        <v>107</v>
      </c>
      <c r="E1134" t="s">
        <v>107</v>
      </c>
      <c r="F1134" t="s">
        <v>107</v>
      </c>
      <c r="G1134" t="s">
        <v>107</v>
      </c>
      <c r="H1134" t="s">
        <v>107</v>
      </c>
      <c r="I1134" t="s">
        <v>107</v>
      </c>
    </row>
    <row r="1135" spans="1:9">
      <c r="A1135" t="s">
        <v>164</v>
      </c>
      <c r="B1135" s="1">
        <v>5429645</v>
      </c>
      <c r="C1135" s="1">
        <v>107069</v>
      </c>
      <c r="D1135">
        <v>1.343</v>
      </c>
      <c r="E1135">
        <v>18.369</v>
      </c>
      <c r="F1135">
        <v>3.726</v>
      </c>
      <c r="G1135">
        <v>0.108</v>
      </c>
      <c r="H1135">
        <v>1.2350000000000001</v>
      </c>
      <c r="I1135">
        <v>1.3140000000000001</v>
      </c>
    </row>
    <row r="1137" spans="1:9">
      <c r="A1137" t="s">
        <v>176</v>
      </c>
    </row>
    <row r="1139" spans="1:9">
      <c r="A1139" t="s">
        <v>197</v>
      </c>
      <c r="B1139" s="1">
        <v>846790</v>
      </c>
      <c r="C1139" s="1">
        <v>95962</v>
      </c>
      <c r="D1139">
        <v>1.96</v>
      </c>
      <c r="E1139">
        <v>11.473000000000001</v>
      </c>
      <c r="F1139">
        <v>0.56399999999999995</v>
      </c>
      <c r="G1139">
        <v>3.3000000000000002E-2</v>
      </c>
      <c r="H1139">
        <v>1.927</v>
      </c>
      <c r="I1139">
        <v>1.99</v>
      </c>
    </row>
    <row r="1140" spans="1:9">
      <c r="A1140" t="s">
        <v>198</v>
      </c>
      <c r="B1140" s="1">
        <v>58108166</v>
      </c>
      <c r="C1140" s="1">
        <v>1900552</v>
      </c>
      <c r="D1140">
        <v>15.666</v>
      </c>
      <c r="E1140">
        <v>213.92699999999999</v>
      </c>
      <c r="F1140">
        <v>12.065</v>
      </c>
      <c r="G1140">
        <v>0.38400000000000001</v>
      </c>
      <c r="H1140">
        <v>15.282</v>
      </c>
      <c r="I1140">
        <v>16.231000000000002</v>
      </c>
    </row>
    <row r="1141" spans="1:9">
      <c r="A1141" t="s">
        <v>199</v>
      </c>
      <c r="B1141" s="1">
        <v>76247888</v>
      </c>
      <c r="C1141" s="1">
        <v>2129311</v>
      </c>
      <c r="D1141">
        <v>17.777999999999999</v>
      </c>
      <c r="E1141">
        <v>341.25799999999998</v>
      </c>
      <c r="F1141">
        <v>21.847999999999999</v>
      </c>
      <c r="G1141">
        <v>0.82499999999999996</v>
      </c>
      <c r="H1141">
        <v>16.952000000000002</v>
      </c>
      <c r="I1141">
        <v>17.731999999999999</v>
      </c>
    </row>
    <row r="1142" spans="1:9">
      <c r="A1142" t="s">
        <v>200</v>
      </c>
      <c r="B1142" s="1">
        <v>9028424</v>
      </c>
      <c r="C1142" s="1">
        <v>255812</v>
      </c>
      <c r="D1142">
        <v>2.617</v>
      </c>
      <c r="E1142">
        <v>45.36</v>
      </c>
      <c r="F1142">
        <v>3.5920000000000001</v>
      </c>
      <c r="G1142">
        <v>0.124</v>
      </c>
      <c r="H1142">
        <v>2.4940000000000002</v>
      </c>
      <c r="I1142">
        <v>2.61</v>
      </c>
    </row>
    <row r="1143" spans="1:9">
      <c r="A1143" t="s">
        <v>201</v>
      </c>
      <c r="B1143" s="1">
        <v>155858</v>
      </c>
      <c r="C1143">
        <v>808</v>
      </c>
      <c r="D1143">
        <v>3.3000000000000002E-2</v>
      </c>
      <c r="E1143">
        <v>0.153</v>
      </c>
      <c r="F1143">
        <v>0.51</v>
      </c>
      <c r="G1143">
        <v>1.0999999999999999E-2</v>
      </c>
      <c r="H1143">
        <v>2.1999999999999999E-2</v>
      </c>
      <c r="I1143">
        <v>2.5999999999999999E-2</v>
      </c>
    </row>
    <row r="1144" spans="1:9">
      <c r="A1144" t="s">
        <v>202</v>
      </c>
      <c r="B1144" s="1">
        <v>331849</v>
      </c>
      <c r="C1144" s="1">
        <v>3680</v>
      </c>
      <c r="D1144">
        <v>0.48299999999999998</v>
      </c>
      <c r="E1144">
        <v>1.2230000000000001</v>
      </c>
      <c r="F1144">
        <v>1.7709999999999999</v>
      </c>
      <c r="G1144">
        <v>0.33</v>
      </c>
      <c r="H1144">
        <v>0.153</v>
      </c>
      <c r="I1144">
        <v>0.17699999999999999</v>
      </c>
    </row>
    <row r="1145" spans="1:9">
      <c r="A1145" t="s">
        <v>203</v>
      </c>
      <c r="B1145" s="1">
        <v>400165</v>
      </c>
      <c r="C1145" s="1">
        <v>14634</v>
      </c>
      <c r="D1145">
        <v>0.112</v>
      </c>
      <c r="E1145">
        <v>1.0960000000000001</v>
      </c>
      <c r="F1145">
        <v>0.89100000000000001</v>
      </c>
      <c r="G1145">
        <v>2.5000000000000001E-2</v>
      </c>
      <c r="H1145">
        <v>8.7999999999999995E-2</v>
      </c>
      <c r="I1145">
        <v>0.10100000000000001</v>
      </c>
    </row>
    <row r="1146" spans="1:9">
      <c r="A1146" t="s">
        <v>204</v>
      </c>
      <c r="B1146" s="1">
        <v>131663</v>
      </c>
      <c r="C1146" s="1">
        <v>2701</v>
      </c>
      <c r="D1146">
        <v>3.9E-2</v>
      </c>
      <c r="E1146">
        <v>0.307</v>
      </c>
      <c r="F1146">
        <v>0.61899999999999999</v>
      </c>
      <c r="G1146">
        <v>7.0000000000000001E-3</v>
      </c>
      <c r="H1146">
        <v>3.2000000000000001E-2</v>
      </c>
      <c r="I1146">
        <v>3.6999999999999998E-2</v>
      </c>
    </row>
    <row r="1147" spans="1:9">
      <c r="A1147" t="s">
        <v>205</v>
      </c>
      <c r="B1147" s="1">
        <v>2864940</v>
      </c>
      <c r="C1147" s="1">
        <v>91435</v>
      </c>
      <c r="D1147">
        <v>1.552</v>
      </c>
      <c r="E1147">
        <v>27.898</v>
      </c>
      <c r="F1147">
        <v>6.48</v>
      </c>
      <c r="G1147">
        <v>0.152</v>
      </c>
      <c r="H1147">
        <v>1.4</v>
      </c>
      <c r="I1147">
        <v>1.494</v>
      </c>
    </row>
    <row r="1148" spans="1:9">
      <c r="A1148" t="s">
        <v>206</v>
      </c>
      <c r="B1148" s="1">
        <v>1237526</v>
      </c>
      <c r="C1148" s="1">
        <v>20009</v>
      </c>
      <c r="D1148">
        <v>0.27500000000000002</v>
      </c>
      <c r="E1148">
        <v>1.8819999999999999</v>
      </c>
      <c r="F1148">
        <v>2.0259999999999998</v>
      </c>
      <c r="G1148">
        <v>7.1999999999999995E-2</v>
      </c>
      <c r="H1148">
        <v>0.20300000000000001</v>
      </c>
      <c r="I1148">
        <v>0.23400000000000001</v>
      </c>
    </row>
    <row r="1149" spans="1:9">
      <c r="A1149" t="s">
        <v>207</v>
      </c>
      <c r="B1149" s="1">
        <v>19735</v>
      </c>
      <c r="C1149" s="1">
        <v>4144</v>
      </c>
      <c r="D1149">
        <v>3.9E-2</v>
      </c>
      <c r="E1149">
        <v>0.63200000000000001</v>
      </c>
      <c r="F1149">
        <v>7.2999999999999995E-2</v>
      </c>
      <c r="G1149">
        <v>1E-3</v>
      </c>
      <c r="H1149">
        <v>3.6999999999999998E-2</v>
      </c>
      <c r="I1149">
        <v>0.04</v>
      </c>
    </row>
    <row r="1150" spans="1:9">
      <c r="A1150" t="s">
        <v>208</v>
      </c>
      <c r="B1150" s="1">
        <v>1621832</v>
      </c>
      <c r="C1150" s="1">
        <v>23251</v>
      </c>
      <c r="D1150">
        <v>0.42399999999999999</v>
      </c>
      <c r="E1150">
        <v>2.7370000000000001</v>
      </c>
      <c r="F1150">
        <v>7.7149999999999999</v>
      </c>
      <c r="G1150">
        <v>7.6999999999999999E-2</v>
      </c>
      <c r="H1150">
        <v>0.34699999999999998</v>
      </c>
      <c r="I1150">
        <v>0.4</v>
      </c>
    </row>
    <row r="1151" spans="1:9">
      <c r="A1151" t="s">
        <v>209</v>
      </c>
      <c r="B1151" s="1">
        <v>4118778</v>
      </c>
      <c r="C1151" s="1">
        <v>16015</v>
      </c>
      <c r="D1151">
        <v>1.794</v>
      </c>
      <c r="E1151">
        <v>6.1239999999999997</v>
      </c>
      <c r="F1151">
        <v>18.617999999999999</v>
      </c>
      <c r="G1151">
        <v>0.63700000000000001</v>
      </c>
      <c r="H1151">
        <v>1.157</v>
      </c>
      <c r="I1151">
        <v>1.383</v>
      </c>
    </row>
    <row r="1152" spans="1:9">
      <c r="B1152" t="s">
        <v>137</v>
      </c>
      <c r="C1152" t="s">
        <v>142</v>
      </c>
      <c r="D1152" t="s">
        <v>119</v>
      </c>
      <c r="E1152" t="s">
        <v>119</v>
      </c>
      <c r="F1152" t="s">
        <v>119</v>
      </c>
      <c r="G1152" t="s">
        <v>119</v>
      </c>
      <c r="H1152" t="s">
        <v>119</v>
      </c>
      <c r="I1152" t="s">
        <v>119</v>
      </c>
    </row>
    <row r="1153" spans="1:9">
      <c r="A1153" t="s">
        <v>178</v>
      </c>
      <c r="B1153" s="1">
        <v>155113614</v>
      </c>
      <c r="C1153" s="1">
        <v>4558314</v>
      </c>
      <c r="D1153">
        <v>42.771000000000001</v>
      </c>
      <c r="E1153">
        <v>654.06899999999996</v>
      </c>
      <c r="F1153">
        <v>76.772000000000006</v>
      </c>
      <c r="G1153">
        <v>2.677</v>
      </c>
      <c r="H1153">
        <v>40.094000000000001</v>
      </c>
      <c r="I1153">
        <v>42.454999999999998</v>
      </c>
    </row>
    <row r="1154" spans="1:9">
      <c r="A1154" t="s">
        <v>255</v>
      </c>
      <c r="B1154" t="s">
        <v>152</v>
      </c>
      <c r="C1154" t="s">
        <v>183</v>
      </c>
      <c r="D1154" t="s">
        <v>156</v>
      </c>
      <c r="E1154" t="s">
        <v>156</v>
      </c>
      <c r="F1154" t="s">
        <v>156</v>
      </c>
      <c r="G1154" t="s">
        <v>156</v>
      </c>
      <c r="H1154" t="s">
        <v>156</v>
      </c>
      <c r="I1154" t="s">
        <v>183</v>
      </c>
    </row>
    <row r="1155" spans="1:9">
      <c r="A1155" t="s">
        <v>257</v>
      </c>
      <c r="B1155" t="s">
        <v>258</v>
      </c>
      <c r="C1155" t="s">
        <v>259</v>
      </c>
      <c r="D1155" t="s">
        <v>260</v>
      </c>
      <c r="E1155" t="s">
        <v>261</v>
      </c>
      <c r="F1155" t="s">
        <v>240</v>
      </c>
      <c r="G1155" t="s">
        <v>262</v>
      </c>
      <c r="H1155" s="19">
        <v>44013</v>
      </c>
    </row>
    <row r="1158" spans="1:9">
      <c r="A1158" t="s">
        <v>210</v>
      </c>
    </row>
    <row r="1159" spans="1:9">
      <c r="A1159" t="s">
        <v>243</v>
      </c>
      <c r="B1159">
        <v>4</v>
      </c>
    </row>
    <row r="1161" spans="1:9">
      <c r="A1161" t="s">
        <v>244</v>
      </c>
      <c r="B1161" t="s">
        <v>245</v>
      </c>
      <c r="C1161" t="s">
        <v>246</v>
      </c>
      <c r="D1161" t="s">
        <v>247</v>
      </c>
      <c r="E1161" t="s">
        <v>248</v>
      </c>
    </row>
    <row r="1162" spans="1:9">
      <c r="A1162" t="s">
        <v>249</v>
      </c>
      <c r="B1162" t="s">
        <v>250</v>
      </c>
      <c r="C1162" t="s">
        <v>251</v>
      </c>
      <c r="D1162" t="s">
        <v>252</v>
      </c>
      <c r="E1162" t="s">
        <v>229</v>
      </c>
      <c r="F1162" t="s">
        <v>253</v>
      </c>
      <c r="G1162" t="s">
        <v>254</v>
      </c>
    </row>
    <row r="1163" spans="1:9">
      <c r="A1163" t="s">
        <v>255</v>
      </c>
      <c r="B1163" t="s">
        <v>152</v>
      </c>
      <c r="C1163" t="s">
        <v>183</v>
      </c>
      <c r="D1163" t="s">
        <v>156</v>
      </c>
      <c r="E1163" t="s">
        <v>156</v>
      </c>
      <c r="F1163" t="s">
        <v>156</v>
      </c>
      <c r="G1163" t="s">
        <v>156</v>
      </c>
      <c r="H1163" t="s">
        <v>156</v>
      </c>
      <c r="I1163" t="s">
        <v>183</v>
      </c>
    </row>
    <row r="1164" spans="1:9">
      <c r="A1164" t="s">
        <v>3</v>
      </c>
      <c r="B1164" t="s">
        <v>40</v>
      </c>
      <c r="C1164" t="s">
        <v>49</v>
      </c>
    </row>
    <row r="1165" spans="1:9">
      <c r="A1165" t="s">
        <v>256</v>
      </c>
      <c r="B1165" t="s">
        <v>36</v>
      </c>
      <c r="D1165" t="s">
        <v>43</v>
      </c>
      <c r="E1165" t="s">
        <v>35</v>
      </c>
      <c r="F1165" t="s">
        <v>44</v>
      </c>
      <c r="G1165" t="s">
        <v>45</v>
      </c>
      <c r="H1165" t="s">
        <v>46</v>
      </c>
      <c r="I1165" t="s">
        <v>0</v>
      </c>
    </row>
    <row r="1166" spans="1:9">
      <c r="A1166" t="s">
        <v>255</v>
      </c>
      <c r="B1166" t="s">
        <v>152</v>
      </c>
      <c r="C1166" t="s">
        <v>183</v>
      </c>
      <c r="D1166" t="s">
        <v>156</v>
      </c>
      <c r="E1166" t="s">
        <v>156</v>
      </c>
      <c r="F1166" t="s">
        <v>156</v>
      </c>
      <c r="G1166" t="s">
        <v>156</v>
      </c>
      <c r="H1166" t="s">
        <v>156</v>
      </c>
      <c r="I1166" t="s">
        <v>183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F79FCDD587B5458B1A2D37B3523A6B" ma:contentTypeVersion="8" ma:contentTypeDescription="Create a new document." ma:contentTypeScope="" ma:versionID="8db182eb7ba072af7cd7f82696bfd99e">
  <xsd:schema xmlns:xsd="http://www.w3.org/2001/XMLSchema" xmlns:xs="http://www.w3.org/2001/XMLSchema" xmlns:p="http://schemas.microsoft.com/office/2006/metadata/properties" xmlns:ns2="a58463bb-4de0-41ad-8455-50b19833fd2d" xmlns:ns3="3a26aa70-6ff8-4c87-b409-c5682c159dc8" targetNamespace="http://schemas.microsoft.com/office/2006/metadata/properties" ma:root="true" ma:fieldsID="f2b848986076fa6539e0dfca26e4945a" ns2:_="" ns3:_="">
    <xsd:import namespace="a58463bb-4de0-41ad-8455-50b19833fd2d"/>
    <xsd:import namespace="3a26aa70-6ff8-4c87-b409-c5682c159dc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8463bb-4de0-41ad-8455-50b19833fd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26aa70-6ff8-4c87-b409-c5682c159dc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�� 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61E90EA-8F85-4AE2-981E-F78A8745F40C}"/>
</file>

<file path=customXml/itemProps2.xml><?xml version="1.0" encoding="utf-8"?>
<ds:datastoreItem xmlns:ds="http://schemas.openxmlformats.org/officeDocument/2006/customXml" ds:itemID="{455B3D4E-58D9-48D9-BF2E-02F4C4ADC9D6}"/>
</file>

<file path=customXml/itemProps3.xml><?xml version="1.0" encoding="utf-8"?>
<ds:datastoreItem xmlns:ds="http://schemas.openxmlformats.org/officeDocument/2006/customXml" ds:itemID="{06247BD1-D323-40CE-9D1D-526CD58110BF}"/>
</file>

<file path=customXml/itemProps4.xml><?xml version="1.0" encoding="utf-8"?>
<ds:datastoreItem xmlns:ds="http://schemas.openxmlformats.org/officeDocument/2006/customXml" ds:itemID="{1805CE17-76A1-46FC-9C44-74DA7972F78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NJDEP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Gorgol, John</dc:creator>
  <cp:keywords/>
  <dc:description/>
  <cp:lastModifiedBy>Tutt, Marcus</cp:lastModifiedBy>
  <cp:revision/>
  <dcterms:created xsi:type="dcterms:W3CDTF">2016-10-13T19:28:11Z</dcterms:created>
  <dcterms:modified xsi:type="dcterms:W3CDTF">2020-12-03T18:05:18Z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0x01010077F79FCDD587B5458B1A2D37B3523A6B</vt:lpwstr>
  </property>
  <property fmtid="{D5CDD505-2E9C-101B-9397-08002B2CF9AE}" pid="3" name="Order">
    <vt:r8>13700</vt:r8>
  </property>
  <property fmtid="{D5CDD505-2E9C-101B-9397-08002B2CF9AE}" pid="4" name="ComplianceAssetId">
    <vt:lpwstr/>
  </property>
  <property fmtid="{D5CDD505-2E9C-101B-9397-08002B2CF9AE}" pid="5" name="_SourceUrl">
    <vt:lpwstr/>
  </property>
  <property fmtid="{D5CDD505-2E9C-101B-9397-08002B2CF9AE}" pid="6" name="_SharedFileIndex">
    <vt:lpwstr/>
  </property>
</Properties>
</file>