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l\OneDrive\Documents\W\Ozone SIP\"/>
    </mc:Choice>
  </mc:AlternateContent>
  <xr:revisionPtr revIDLastSave="0" documentId="13_ncr:1_{031F6685-007F-4D0F-9C10-606677C98C1E}" xr6:coauthVersionLast="45" xr6:coauthVersionMax="45" xr10:uidLastSave="{00000000-0000-0000-0000-000000000000}"/>
  <bookViews>
    <workbookView xWindow="-96" yWindow="-96" windowWidth="19392" windowHeight="10392" tabRatio="782" activeTab="4" xr2:uid="{00000000-000D-0000-FFFF-FFFF00000000}"/>
  </bookViews>
  <sheets>
    <sheet name="Aircraft_GSE" sheetId="3" r:id="rId1"/>
    <sheet name="Biogenic" sheetId="2" r:id="rId2"/>
    <sheet name="ERTAC EGU" sheetId="4" r:id="rId3"/>
    <sheet name="NonEGU Point" sheetId="5" r:id="rId4"/>
    <sheet name="Nonpoint" sheetId="6" r:id="rId5"/>
    <sheet name="Nonroad" sheetId="7" r:id="rId6"/>
    <sheet name="Onroad" sheetId="8" r:id="rId7"/>
    <sheet name="Rail_CMV" sheetId="9" r:id="rId8"/>
    <sheet name="Rx &amp; Wild Fires" sheetId="10" r:id="rId9"/>
    <sheet name="SmallEGU" sheetId="11" r:id="rId10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3" i="4" l="1"/>
  <c r="P23" i="4"/>
  <c r="O23" i="4"/>
  <c r="N23" i="4"/>
  <c r="M23" i="4"/>
  <c r="L23" i="4"/>
  <c r="K23" i="4"/>
  <c r="Y23" i="9" l="1"/>
  <c r="X23" i="9"/>
  <c r="W23" i="9"/>
  <c r="V23" i="9"/>
  <c r="U23" i="9"/>
  <c r="T23" i="9"/>
  <c r="S23" i="9"/>
  <c r="Y23" i="6"/>
  <c r="X23" i="6"/>
  <c r="W23" i="6"/>
  <c r="V23" i="6"/>
  <c r="U23" i="6"/>
  <c r="T23" i="6"/>
  <c r="S23" i="6"/>
  <c r="Y23" i="5"/>
  <c r="X23" i="5"/>
  <c r="W23" i="5"/>
  <c r="V23" i="5"/>
  <c r="U23" i="5"/>
  <c r="T23" i="5"/>
  <c r="S23" i="5"/>
  <c r="Y24" i="3"/>
  <c r="X24" i="3"/>
  <c r="W24" i="3"/>
  <c r="V24" i="3"/>
  <c r="U24" i="3"/>
  <c r="T24" i="3"/>
  <c r="S24" i="3"/>
  <c r="Y23" i="11"/>
  <c r="X23" i="11"/>
  <c r="W23" i="11"/>
  <c r="V23" i="11"/>
  <c r="U23" i="11"/>
  <c r="T23" i="11"/>
  <c r="S23" i="11"/>
  <c r="Y23" i="7"/>
  <c r="X23" i="7"/>
  <c r="W23" i="7"/>
  <c r="V23" i="7"/>
  <c r="U23" i="7"/>
  <c r="T23" i="7"/>
  <c r="S23" i="7"/>
  <c r="Y23" i="8"/>
  <c r="X23" i="8"/>
  <c r="W23" i="8"/>
  <c r="V23" i="8"/>
  <c r="U23" i="8"/>
  <c r="T23" i="8"/>
  <c r="S23" i="8"/>
  <c r="Y23" i="4"/>
  <c r="X23" i="4"/>
  <c r="W23" i="4"/>
  <c r="V23" i="4"/>
  <c r="U23" i="4"/>
  <c r="T23" i="4"/>
  <c r="S23" i="4"/>
  <c r="Q23" i="11" l="1"/>
  <c r="P23" i="11"/>
  <c r="O23" i="11"/>
  <c r="N23" i="11"/>
  <c r="M23" i="11"/>
  <c r="L23" i="11"/>
  <c r="K23" i="11"/>
  <c r="I23" i="11"/>
  <c r="H23" i="11"/>
  <c r="G23" i="11"/>
  <c r="F23" i="11"/>
  <c r="E23" i="11"/>
  <c r="D23" i="11"/>
  <c r="C23" i="11"/>
  <c r="I23" i="10"/>
  <c r="H23" i="10"/>
  <c r="G23" i="10"/>
  <c r="F23" i="10"/>
  <c r="E23" i="10"/>
  <c r="D23" i="10"/>
  <c r="C23" i="10"/>
  <c r="Q23" i="9"/>
  <c r="P23" i="9"/>
  <c r="O23" i="9"/>
  <c r="N23" i="9"/>
  <c r="M23" i="9"/>
  <c r="L23" i="9"/>
  <c r="K23" i="9"/>
  <c r="I23" i="9"/>
  <c r="H23" i="9"/>
  <c r="G23" i="9"/>
  <c r="F23" i="9"/>
  <c r="E23" i="9"/>
  <c r="D23" i="9"/>
  <c r="C23" i="9"/>
  <c r="Q23" i="8"/>
  <c r="P23" i="8"/>
  <c r="O23" i="8"/>
  <c r="N23" i="8"/>
  <c r="M23" i="8"/>
  <c r="L23" i="8"/>
  <c r="K23" i="8"/>
  <c r="I23" i="8"/>
  <c r="H23" i="8"/>
  <c r="G23" i="8"/>
  <c r="F23" i="8"/>
  <c r="E23" i="8"/>
  <c r="D23" i="8"/>
  <c r="C23" i="8"/>
  <c r="Q23" i="7"/>
  <c r="P23" i="7"/>
  <c r="O23" i="7"/>
  <c r="N23" i="7"/>
  <c r="M23" i="7"/>
  <c r="L23" i="7"/>
  <c r="K23" i="7"/>
  <c r="I23" i="7"/>
  <c r="H23" i="7"/>
  <c r="G23" i="7"/>
  <c r="F23" i="7"/>
  <c r="E23" i="7"/>
  <c r="D23" i="7"/>
  <c r="C23" i="7"/>
  <c r="Q23" i="6" l="1"/>
  <c r="P23" i="6"/>
  <c r="O23" i="6"/>
  <c r="N23" i="6"/>
  <c r="M23" i="6"/>
  <c r="L23" i="6"/>
  <c r="K23" i="6"/>
  <c r="I23" i="6"/>
  <c r="H23" i="6"/>
  <c r="G23" i="6"/>
  <c r="F23" i="6"/>
  <c r="E23" i="6"/>
  <c r="D23" i="6"/>
  <c r="C23" i="6"/>
  <c r="Q23" i="5" l="1"/>
  <c r="P23" i="5"/>
  <c r="O23" i="5"/>
  <c r="N23" i="5"/>
  <c r="M23" i="5"/>
  <c r="L23" i="5"/>
  <c r="K23" i="5"/>
  <c r="I23" i="5"/>
  <c r="H23" i="5"/>
  <c r="G23" i="5"/>
  <c r="F23" i="5"/>
  <c r="E23" i="5"/>
  <c r="D23" i="5"/>
  <c r="C23" i="5"/>
  <c r="I23" i="4"/>
  <c r="H23" i="4"/>
  <c r="G23" i="4"/>
  <c r="F23" i="4"/>
  <c r="E23" i="4"/>
  <c r="D23" i="4"/>
  <c r="C23" i="4"/>
  <c r="Q24" i="3"/>
  <c r="P24" i="3"/>
  <c r="O24" i="3"/>
  <c r="N24" i="3"/>
  <c r="M24" i="3"/>
  <c r="L24" i="3"/>
  <c r="K24" i="3"/>
  <c r="I24" i="3"/>
  <c r="H24" i="3"/>
  <c r="G24" i="3"/>
  <c r="F24" i="3"/>
  <c r="E24" i="3"/>
  <c r="D24" i="3"/>
  <c r="C24" i="3"/>
  <c r="E24" i="2"/>
  <c r="D24" i="2"/>
  <c r="C24" i="2"/>
</calcChain>
</file>

<file path=xl/sharedStrings.xml><?xml version="1.0" encoding="utf-8"?>
<sst xmlns="http://schemas.openxmlformats.org/spreadsheetml/2006/main" count="725" uniqueCount="58">
  <si>
    <t>fips</t>
  </si>
  <si>
    <t>State</t>
  </si>
  <si>
    <t>CO</t>
  </si>
  <si>
    <t>09</t>
  </si>
  <si>
    <t>10</t>
  </si>
  <si>
    <t>11</t>
  </si>
  <si>
    <t>23</t>
  </si>
  <si>
    <t>24</t>
  </si>
  <si>
    <t>25</t>
  </si>
  <si>
    <t>33</t>
  </si>
  <si>
    <t>34</t>
  </si>
  <si>
    <t>36</t>
  </si>
  <si>
    <t>37</t>
  </si>
  <si>
    <t>42</t>
  </si>
  <si>
    <t>44</t>
  </si>
  <si>
    <t>50</t>
  </si>
  <si>
    <t>51</t>
  </si>
  <si>
    <t>54</t>
  </si>
  <si>
    <t>NH3</t>
  </si>
  <si>
    <t>PM10</t>
  </si>
  <si>
    <t>SO2</t>
  </si>
  <si>
    <t>VOC</t>
  </si>
  <si>
    <t>TOTAL</t>
  </si>
  <si>
    <t>NOX</t>
  </si>
  <si>
    <t>PM2_5</t>
  </si>
  <si>
    <t>[tons/yr]</t>
  </si>
  <si>
    <t>Connecticut</t>
  </si>
  <si>
    <t>Delaware</t>
  </si>
  <si>
    <t>District of Columbia</t>
  </si>
  <si>
    <t>Maine</t>
  </si>
  <si>
    <t>Maryland</t>
  </si>
  <si>
    <t>New Hampshire</t>
  </si>
  <si>
    <t>New Jersey</t>
  </si>
  <si>
    <t>New York</t>
  </si>
  <si>
    <t>North Carolina</t>
  </si>
  <si>
    <t>Rhode Island</t>
  </si>
  <si>
    <t>Vermont</t>
  </si>
  <si>
    <t>Virginia</t>
  </si>
  <si>
    <t>West Virginia</t>
  </si>
  <si>
    <t>FIPS</t>
  </si>
  <si>
    <t>2011 emissions</t>
  </si>
  <si>
    <t>Pennsylvania</t>
  </si>
  <si>
    <t>Massachusetts</t>
  </si>
  <si>
    <t>2020 emissions</t>
  </si>
  <si>
    <t>2023 emissions</t>
  </si>
  <si>
    <t>GAMMA ERTAC EGU Emissions</t>
  </si>
  <si>
    <t>GAMMA Onroad Emissions</t>
  </si>
  <si>
    <t>GAMMA Nonroad Emissions</t>
  </si>
  <si>
    <t>2011/2020/2023 emissions</t>
  </si>
  <si>
    <t>GAMMA Rx &amp; Wild Fire Emissions</t>
  </si>
  <si>
    <t>GAMMA SmallEGU (IPM/nonERTAC) Emissions</t>
  </si>
  <si>
    <t>GAMMA Biogenic Emissions</t>
  </si>
  <si>
    <t>GAMMA Aircraft/GSE Emissions</t>
  </si>
  <si>
    <t>GAMMA NonEGU Point emissions</t>
  </si>
  <si>
    <t>GAMMA Nonpoint Emissions</t>
  </si>
  <si>
    <t>GAMMA Rail/CMV emissions</t>
  </si>
  <si>
    <t>Pre-SMOKE, Unadjusted Fugitive Dust</t>
  </si>
  <si>
    <t>Includes Refueling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</si>
</sst>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_(* #,##0.0_);_(* \(#,##0.0\);_(* &quot;-&quot;??_);_(@_)"/>
    <numFmt numFmtId="167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u/>
      <sz val="9.9"/>
      <color theme="10"/>
      <name val="Calibri"/>
      <family val="2"/>
    </font>
    <font>
      <sz val="10"/>
      <name val="MS Sans Serif"/>
      <family val="2"/>
    </font>
    <font>
      <sz val="18"/>
      <color theme="3"/>
      <name val="Cambria"/>
      <family val="2"/>
      <scheme val="major"/>
    </font>
    <font>
      <sz val="10"/>
      <color rgb="FF000000"/>
      <name val="Arial Narrow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4" applyNumberFormat="0" applyFill="0" applyAlignment="0" applyProtection="0"/>
    <xf numFmtId="0" fontId="14" fillId="0" borderId="0"/>
    <xf numFmtId="0" fontId="14" fillId="0" borderId="0"/>
    <xf numFmtId="0" fontId="14" fillId="0" borderId="0"/>
    <xf numFmtId="0" fontId="16" fillId="0" borderId="0"/>
    <xf numFmtId="0" fontId="1" fillId="0" borderId="0"/>
    <xf numFmtId="0" fontId="16" fillId="0" borderId="0"/>
    <xf numFmtId="0" fontId="1" fillId="3" borderId="5" applyNumberFormat="0" applyFont="0" applyAlignment="0" applyProtection="0"/>
    <xf numFmtId="0" fontId="1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6" applyNumberFormat="0" applyFill="0" applyAlignment="0" applyProtection="0"/>
    <xf numFmtId="0" fontId="12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0" fillId="0" borderId="0" xfId="0" applyNumberFormat="1"/>
    <xf numFmtId="164" fontId="0" fillId="0" borderId="0" xfId="1" applyNumberFormat="1" applyFont="1"/>
    <xf numFmtId="0" fontId="0" fillId="0" borderId="0" xfId="0" applyBorder="1"/>
    <xf numFmtId="49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49" fontId="0" fillId="0" borderId="0" xfId="0" applyNumberFormat="1" applyBorder="1"/>
    <xf numFmtId="37" fontId="2" fillId="0" borderId="0" xfId="0" applyNumberFormat="1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6" fillId="2" borderId="0" xfId="0" applyFont="1" applyFill="1"/>
    <xf numFmtId="0" fontId="0" fillId="2" borderId="0" xfId="0" applyFill="1"/>
    <xf numFmtId="0" fontId="0" fillId="0" borderId="0" xfId="0" applyFill="1"/>
    <xf numFmtId="164" fontId="2" fillId="0" borderId="0" xfId="0" applyNumberFormat="1" applyFont="1"/>
    <xf numFmtId="0" fontId="5" fillId="0" borderId="0" xfId="0" applyFont="1" applyBorder="1" applyAlignment="1">
      <alignment horizontal="center" vertical="center"/>
    </xf>
    <xf numFmtId="49" fontId="0" fillId="0" borderId="0" xfId="0" applyNumberFormat="1" applyFont="1" applyBorder="1"/>
    <xf numFmtId="164" fontId="2" fillId="0" borderId="0" xfId="1" applyNumberFormat="1" applyFont="1"/>
    <xf numFmtId="0" fontId="1" fillId="0" borderId="0" xfId="0" applyFont="1" applyBorder="1"/>
    <xf numFmtId="0" fontId="1" fillId="0" borderId="0" xfId="0" applyFont="1"/>
    <xf numFmtId="164" fontId="0" fillId="0" borderId="7" xfId="1" applyNumberFormat="1" applyFont="1" applyBorder="1"/>
    <xf numFmtId="0" fontId="0" fillId="0" borderId="7" xfId="0" applyBorder="1"/>
    <xf numFmtId="164" fontId="3" fillId="0" borderId="7" xfId="1" applyNumberFormat="1" applyFont="1" applyFill="1" applyBorder="1"/>
    <xf numFmtId="164" fontId="0" fillId="0" borderId="7" xfId="1" applyNumberFormat="1" applyFont="1" applyFill="1" applyBorder="1"/>
    <xf numFmtId="164" fontId="0" fillId="0" borderId="7" xfId="0" applyNumberFormat="1" applyBorder="1"/>
    <xf numFmtId="166" fontId="3" fillId="0" borderId="7" xfId="1" applyNumberFormat="1" applyFont="1" applyFill="1" applyBorder="1"/>
    <xf numFmtId="166" fontId="0" fillId="0" borderId="7" xfId="1" applyNumberFormat="1" applyFont="1" applyBorder="1"/>
    <xf numFmtId="43" fontId="0" fillId="0" borderId="7" xfId="1" applyNumberFormat="1" applyFont="1" applyBorder="1"/>
    <xf numFmtId="164" fontId="1" fillId="0" borderId="7" xfId="1" applyNumberFormat="1" applyFont="1" applyBorder="1"/>
    <xf numFmtId="37" fontId="4" fillId="0" borderId="7" xfId="1" applyNumberFormat="1" applyFont="1" applyFill="1" applyBorder="1" applyAlignment="1">
      <alignment horizontal="right" vertical="center"/>
    </xf>
    <xf numFmtId="165" fontId="1" fillId="0" borderId="7" xfId="0" applyNumberFormat="1" applyFont="1" applyBorder="1"/>
    <xf numFmtId="37" fontId="18" fillId="0" borderId="7" xfId="1" applyNumberFormat="1" applyFont="1" applyFill="1" applyBorder="1" applyAlignment="1">
      <alignment horizontal="right" vertical="center"/>
    </xf>
    <xf numFmtId="165" fontId="0" fillId="0" borderId="7" xfId="0" applyNumberFormat="1" applyBorder="1"/>
    <xf numFmtId="165" fontId="0" fillId="0" borderId="7" xfId="0" applyNumberFormat="1" applyFill="1" applyBorder="1"/>
    <xf numFmtId="165" fontId="0" fillId="0" borderId="7" xfId="1" applyNumberFormat="1" applyFont="1" applyBorder="1"/>
    <xf numFmtId="167" fontId="0" fillId="0" borderId="7" xfId="1" applyNumberFormat="1" applyFont="1" applyBorder="1"/>
    <xf numFmtId="167" fontId="0" fillId="0" borderId="7" xfId="0" applyNumberFormat="1" applyBorder="1"/>
    <xf numFmtId="37" fontId="0" fillId="0" borderId="7" xfId="0" applyNumberFormat="1" applyBorder="1"/>
    <xf numFmtId="164" fontId="3" fillId="0" borderId="7" xfId="0" applyNumberFormat="1" applyFont="1" applyFill="1" applyBorder="1"/>
    <xf numFmtId="37" fontId="0" fillId="0" borderId="7" xfId="0" applyNumberFormat="1" applyFill="1" applyBorder="1"/>
    <xf numFmtId="0" fontId="0" fillId="0" borderId="0" xfId="0" applyAlignment="1">
      <alignment horizontal="left" vertical="center" indent="1"/>
    </xf>
    <xf numFmtId="0" fontId="19" fillId="0" borderId="0" xfId="0" applyFont="1"/>
    <xf numFmtId="164" fontId="0" fillId="0" borderId="7" xfId="0" applyNumberFormat="1" applyFill="1" applyBorder="1"/>
    <xf numFmtId="37" fontId="4" fillId="0" borderId="7" xfId="1" applyNumberFormat="1" applyFont="1" applyBorder="1" applyAlignment="1">
      <alignment horizontal="right" vertical="center"/>
    </xf>
    <xf numFmtId="164" fontId="0" fillId="0" borderId="0" xfId="0" applyNumberFormat="1"/>
    <xf numFmtId="164" fontId="0" fillId="0" borderId="0" xfId="1" applyNumberFormat="1" applyFont="1" applyFill="1"/>
    <xf numFmtId="0" fontId="2" fillId="2" borderId="0" xfId="0" applyFont="1" applyFill="1" applyAlignment="1">
      <alignment horizontal="center"/>
    </xf>
  </cellXfs>
  <cellStyles count="23">
    <cellStyle name="Comma" xfId="1" builtinId="3"/>
    <cellStyle name="Comma 2" xfId="2" xr:uid="{00000000-0005-0000-0000-000001000000}"/>
    <cellStyle name="Comma 3" xfId="3" xr:uid="{00000000-0005-0000-0000-000002000000}"/>
    <cellStyle name="Currency 2" xfId="4" xr:uid="{00000000-0005-0000-0000-000003000000}"/>
    <cellStyle name="Explanatory Text 2" xfId="5" xr:uid="{00000000-0005-0000-0000-000004000000}"/>
    <cellStyle name="Heading 1 2" xfId="6" xr:uid="{00000000-0005-0000-0000-000005000000}"/>
    <cellStyle name="Heading 2 2" xfId="7" xr:uid="{00000000-0005-0000-0000-000006000000}"/>
    <cellStyle name="Heading 3 2" xfId="8" xr:uid="{00000000-0005-0000-0000-000007000000}"/>
    <cellStyle name="Heading 4 2" xfId="9" xr:uid="{00000000-0005-0000-0000-000008000000}"/>
    <cellStyle name="Hyperlink 2" xfId="10" xr:uid="{00000000-0005-0000-0000-000009000000}"/>
    <cellStyle name="Linked Cell 2" xfId="11" xr:uid="{00000000-0005-0000-0000-00000A000000}"/>
    <cellStyle name="Normal" xfId="0" builtinId="0"/>
    <cellStyle name="Normal 2" xfId="12" xr:uid="{00000000-0005-0000-0000-00000C000000}"/>
    <cellStyle name="Normal 3" xfId="13" xr:uid="{00000000-0005-0000-0000-00000D000000}"/>
    <cellStyle name="Normal 3 2" xfId="14" xr:uid="{00000000-0005-0000-0000-00000E000000}"/>
    <cellStyle name="Normal 4" xfId="15" xr:uid="{00000000-0005-0000-0000-00000F000000}"/>
    <cellStyle name="Normal 5" xfId="16" xr:uid="{00000000-0005-0000-0000-000010000000}"/>
    <cellStyle name="Normal 6" xfId="17" xr:uid="{00000000-0005-0000-0000-000011000000}"/>
    <cellStyle name="Note 2" xfId="18" xr:uid="{00000000-0005-0000-0000-000012000000}"/>
    <cellStyle name="Title 2" xfId="19" xr:uid="{00000000-0005-0000-0000-000013000000}"/>
    <cellStyle name="Title 3" xfId="20" xr:uid="{00000000-0005-0000-0000-000014000000}"/>
    <cellStyle name="Total 2" xfId="21" xr:uid="{00000000-0005-0000-0000-000015000000}"/>
    <cellStyle name="Warning Text 2" xfId="22" xr:uid="{00000000-0005-0000-0000-000016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808080"/>
      <color rgb="FFC5D9F1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Y26"/>
  <sheetViews>
    <sheetView zoomScale="90" zoomScaleNormal="90" workbookViewId="0">
      <selection activeCell="I16" sqref="I16"/>
    </sheetView>
  </sheetViews>
  <sheetFormatPr defaultRowHeight="14.4" x14ac:dyDescent="0.55000000000000004"/>
  <cols>
    <col min="2" max="2" width="19.26171875" bestFit="1" customWidth="1"/>
    <col min="3" max="3" width="12" bestFit="1" customWidth="1"/>
    <col min="4" max="4" width="11.47265625" bestFit="1" customWidth="1"/>
    <col min="5" max="5" width="10" bestFit="1" customWidth="1"/>
    <col min="7" max="7" width="10" bestFit="1" customWidth="1"/>
    <col min="11" max="11" width="12.47265625" bestFit="1" customWidth="1"/>
    <col min="12" max="12" width="11" bestFit="1" customWidth="1"/>
    <col min="13" max="13" width="10" bestFit="1" customWidth="1"/>
    <col min="15" max="15" width="10" bestFit="1" customWidth="1"/>
  </cols>
  <sheetData>
    <row r="1" spans="1:25" ht="18.3" x14ac:dyDescent="0.7">
      <c r="A1" s="15" t="s">
        <v>52</v>
      </c>
      <c r="B1" s="16"/>
      <c r="C1" s="16"/>
    </row>
    <row r="4" spans="1:25" x14ac:dyDescent="0.55000000000000004">
      <c r="C4" s="50" t="s">
        <v>40</v>
      </c>
      <c r="D4" s="50"/>
      <c r="E4" s="50"/>
      <c r="F4" s="50"/>
      <c r="G4" s="50"/>
      <c r="H4" s="50"/>
      <c r="I4" s="50"/>
      <c r="K4" s="50" t="s">
        <v>43</v>
      </c>
      <c r="L4" s="50"/>
      <c r="M4" s="50"/>
      <c r="N4" s="50"/>
      <c r="O4" s="50"/>
      <c r="P4" s="50"/>
      <c r="Q4" s="50"/>
      <c r="S4" s="50" t="s">
        <v>44</v>
      </c>
      <c r="T4" s="50"/>
      <c r="U4" s="50"/>
      <c r="V4" s="50"/>
      <c r="W4" s="50"/>
      <c r="X4" s="50"/>
      <c r="Y4" s="50"/>
    </row>
    <row r="6" spans="1:25" x14ac:dyDescent="0.55000000000000004">
      <c r="C6" s="13" t="s">
        <v>2</v>
      </c>
      <c r="D6" s="13" t="s">
        <v>23</v>
      </c>
      <c r="E6" s="13" t="s">
        <v>21</v>
      </c>
      <c r="F6" s="13" t="s">
        <v>18</v>
      </c>
      <c r="G6" s="13" t="s">
        <v>20</v>
      </c>
      <c r="H6" s="13" t="s">
        <v>19</v>
      </c>
      <c r="I6" s="13" t="s">
        <v>24</v>
      </c>
      <c r="K6" s="13" t="s">
        <v>2</v>
      </c>
      <c r="L6" s="13" t="s">
        <v>23</v>
      </c>
      <c r="M6" s="13" t="s">
        <v>21</v>
      </c>
      <c r="N6" s="13" t="s">
        <v>18</v>
      </c>
      <c r="O6" s="13" t="s">
        <v>20</v>
      </c>
      <c r="P6" s="13" t="s">
        <v>19</v>
      </c>
      <c r="Q6" s="13" t="s">
        <v>24</v>
      </c>
      <c r="S6" s="13" t="s">
        <v>2</v>
      </c>
      <c r="T6" s="13" t="s">
        <v>23</v>
      </c>
      <c r="U6" s="13" t="s">
        <v>21</v>
      </c>
      <c r="V6" s="13" t="s">
        <v>18</v>
      </c>
      <c r="W6" s="13" t="s">
        <v>20</v>
      </c>
      <c r="X6" s="13" t="s">
        <v>19</v>
      </c>
      <c r="Y6" s="13" t="s">
        <v>24</v>
      </c>
    </row>
    <row r="7" spans="1:25" x14ac:dyDescent="0.55000000000000004">
      <c r="C7" s="14" t="s">
        <v>25</v>
      </c>
      <c r="D7" s="14" t="s">
        <v>25</v>
      </c>
      <c r="E7" s="14" t="s">
        <v>25</v>
      </c>
      <c r="F7" s="14" t="s">
        <v>25</v>
      </c>
      <c r="G7" s="14" t="s">
        <v>25</v>
      </c>
      <c r="H7" s="14" t="s">
        <v>25</v>
      </c>
      <c r="I7" s="14" t="s">
        <v>25</v>
      </c>
      <c r="K7" s="14" t="s">
        <v>25</v>
      </c>
      <c r="L7" s="14" t="s">
        <v>25</v>
      </c>
      <c r="M7" s="14" t="s">
        <v>25</v>
      </c>
      <c r="N7" s="14" t="s">
        <v>25</v>
      </c>
      <c r="O7" s="14" t="s">
        <v>25</v>
      </c>
      <c r="P7" s="14" t="s">
        <v>25</v>
      </c>
      <c r="Q7" s="14" t="s">
        <v>25</v>
      </c>
      <c r="S7" s="14" t="s">
        <v>25</v>
      </c>
      <c r="T7" s="14" t="s">
        <v>25</v>
      </c>
      <c r="U7" s="14" t="s">
        <v>25</v>
      </c>
      <c r="V7" s="14" t="s">
        <v>25</v>
      </c>
      <c r="W7" s="14" t="s">
        <v>25</v>
      </c>
      <c r="X7" s="14" t="s">
        <v>25</v>
      </c>
      <c r="Y7" s="14" t="s">
        <v>25</v>
      </c>
    </row>
    <row r="8" spans="1:25" ht="14.7" thickBot="1" x14ac:dyDescent="0.6">
      <c r="A8" s="2" t="s">
        <v>0</v>
      </c>
      <c r="B8" s="7" t="s">
        <v>1</v>
      </c>
      <c r="C8" s="8"/>
      <c r="D8" s="8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S8" s="5"/>
      <c r="T8" s="5"/>
      <c r="U8" s="5"/>
      <c r="V8" s="5"/>
      <c r="W8" s="5"/>
      <c r="X8" s="5"/>
      <c r="Y8" s="5"/>
    </row>
    <row r="9" spans="1:25" ht="14.7" thickBot="1" x14ac:dyDescent="0.6">
      <c r="A9" s="3" t="s">
        <v>3</v>
      </c>
      <c r="B9" t="s">
        <v>26</v>
      </c>
      <c r="C9" s="32">
        <v>2430.8010026522302</v>
      </c>
      <c r="D9" s="32">
        <v>446.86781584784899</v>
      </c>
      <c r="E9" s="32">
        <v>116.37689186223</v>
      </c>
      <c r="F9" s="33"/>
      <c r="G9" s="32">
        <v>54.468607437652999</v>
      </c>
      <c r="H9" s="32">
        <v>46.922961444624903</v>
      </c>
      <c r="I9" s="32">
        <v>38.884531764107898</v>
      </c>
      <c r="J9" s="22"/>
      <c r="K9" s="24">
        <v>2483.1055004008599</v>
      </c>
      <c r="L9" s="24">
        <v>490.21237488482802</v>
      </c>
      <c r="M9" s="24">
        <v>120.242221090952</v>
      </c>
      <c r="N9" s="35"/>
      <c r="O9" s="24">
        <v>59.503988264131898</v>
      </c>
      <c r="P9" s="24">
        <v>46.981435535621401</v>
      </c>
      <c r="Q9" s="24">
        <v>38.967257144178902</v>
      </c>
      <c r="S9" s="24">
        <v>2555.25430843609</v>
      </c>
      <c r="T9" s="24">
        <v>523.19256797725404</v>
      </c>
      <c r="U9" s="24">
        <v>125.42033695854199</v>
      </c>
      <c r="V9" s="39"/>
      <c r="W9" s="24">
        <v>63.374884903152903</v>
      </c>
      <c r="X9" s="24">
        <v>47.977719111714897</v>
      </c>
      <c r="Y9" s="24">
        <v>39.871463691375197</v>
      </c>
    </row>
    <row r="10" spans="1:25" ht="14.7" thickBot="1" x14ac:dyDescent="0.6">
      <c r="A10" s="3" t="s">
        <v>4</v>
      </c>
      <c r="B10" t="s">
        <v>27</v>
      </c>
      <c r="C10" s="32">
        <v>688.56587501800004</v>
      </c>
      <c r="D10" s="32">
        <v>28.418566813009999</v>
      </c>
      <c r="E10" s="32">
        <v>20.976639524449901</v>
      </c>
      <c r="F10" s="33"/>
      <c r="G10" s="32">
        <v>3.1730168068490001</v>
      </c>
      <c r="H10" s="32">
        <v>14.8436607065521</v>
      </c>
      <c r="I10" s="32">
        <v>11.767040335231799</v>
      </c>
      <c r="J10" s="22"/>
      <c r="K10" s="24">
        <v>782.23649966125402</v>
      </c>
      <c r="L10" s="24">
        <v>39.8011077425991</v>
      </c>
      <c r="M10" s="24">
        <v>24.6732283442505</v>
      </c>
      <c r="N10" s="35"/>
      <c r="O10" s="24">
        <v>4.1288765774515497</v>
      </c>
      <c r="P10" s="24">
        <v>16.868903051891198</v>
      </c>
      <c r="Q10" s="24">
        <v>13.476814446603299</v>
      </c>
      <c r="S10" s="24">
        <v>817.74122829080102</v>
      </c>
      <c r="T10" s="24">
        <v>40.253871487160403</v>
      </c>
      <c r="U10" s="24">
        <v>25.6387455293976</v>
      </c>
      <c r="V10" s="39"/>
      <c r="W10" s="24">
        <v>4.2203781303174503</v>
      </c>
      <c r="X10" s="24">
        <v>17.629178146023101</v>
      </c>
      <c r="Y10" s="24">
        <v>14.0656182232305</v>
      </c>
    </row>
    <row r="11" spans="1:25" ht="14.7" thickBot="1" x14ac:dyDescent="0.6">
      <c r="A11" s="3" t="s">
        <v>5</v>
      </c>
      <c r="B11" t="s">
        <v>28</v>
      </c>
      <c r="C11" s="32">
        <v>6.8492989999999896</v>
      </c>
      <c r="D11" s="32">
        <v>16.458699509999999</v>
      </c>
      <c r="E11" s="32">
        <v>1.3991081599999999</v>
      </c>
      <c r="F11" s="34">
        <v>6.1003300000000002E-3</v>
      </c>
      <c r="G11" s="32">
        <v>0.16107291000000001</v>
      </c>
      <c r="H11" s="32">
        <v>0.59244840999999904</v>
      </c>
      <c r="I11" s="32">
        <v>0.56416138999999998</v>
      </c>
      <c r="J11" s="22"/>
      <c r="K11" s="24">
        <v>6.9022587362792001</v>
      </c>
      <c r="L11" s="24">
        <v>18.257311802604899</v>
      </c>
      <c r="M11" s="24">
        <v>1.4323515631007899</v>
      </c>
      <c r="N11" s="36">
        <v>7.2057097959999997E-3</v>
      </c>
      <c r="O11" s="24">
        <v>2.5459475460359999E-2</v>
      </c>
      <c r="P11" s="24">
        <v>0.61335065870203997</v>
      </c>
      <c r="Q11" s="24">
        <v>0.58593485049859995</v>
      </c>
      <c r="S11" s="24">
        <v>7.0952326545655904</v>
      </c>
      <c r="T11" s="24">
        <v>17.771842110372901</v>
      </c>
      <c r="U11" s="24">
        <v>1.3938925979455901</v>
      </c>
      <c r="V11" s="39">
        <v>7.2057097959999997E-3</v>
      </c>
      <c r="W11" s="24">
        <v>2.5935354102120001E-2</v>
      </c>
      <c r="X11" s="24">
        <v>0.60169585637052003</v>
      </c>
      <c r="Y11" s="24">
        <v>0.57450351234679997</v>
      </c>
    </row>
    <row r="12" spans="1:25" ht="14.7" thickBot="1" x14ac:dyDescent="0.6">
      <c r="A12" s="3" t="s">
        <v>6</v>
      </c>
      <c r="B12" t="s">
        <v>29</v>
      </c>
      <c r="C12" s="32">
        <v>2369.5054394142899</v>
      </c>
      <c r="D12" s="32">
        <v>210.37730989193</v>
      </c>
      <c r="E12" s="32">
        <v>107.25642409935899</v>
      </c>
      <c r="F12" s="25"/>
      <c r="G12" s="32">
        <v>28.958665457649001</v>
      </c>
      <c r="H12" s="32">
        <v>53.115535228430403</v>
      </c>
      <c r="I12" s="32">
        <v>44.001958629748202</v>
      </c>
      <c r="J12" s="22"/>
      <c r="K12" s="24">
        <v>2415.34862100073</v>
      </c>
      <c r="L12" s="24">
        <v>239.02898033696499</v>
      </c>
      <c r="M12" s="24">
        <v>109.416036313031</v>
      </c>
      <c r="N12" s="37"/>
      <c r="O12" s="24">
        <v>32.718854991486403</v>
      </c>
      <c r="P12" s="24">
        <v>53.160692944698397</v>
      </c>
      <c r="Q12" s="24">
        <v>44.061670422621297</v>
      </c>
      <c r="S12" s="24">
        <v>2445.8309805650802</v>
      </c>
      <c r="T12" s="24">
        <v>251.882449245972</v>
      </c>
      <c r="U12" s="24">
        <v>111.77075512314801</v>
      </c>
      <c r="V12" s="40"/>
      <c r="W12" s="24">
        <v>34.4334180033634</v>
      </c>
      <c r="X12" s="24">
        <v>53.618682665691999</v>
      </c>
      <c r="Y12" s="24">
        <v>44.488757120255499</v>
      </c>
    </row>
    <row r="13" spans="1:25" ht="14.7" thickBot="1" x14ac:dyDescent="0.6">
      <c r="A13" s="3" t="s">
        <v>7</v>
      </c>
      <c r="B13" t="s">
        <v>30</v>
      </c>
      <c r="C13" s="32">
        <v>6866.8490429800104</v>
      </c>
      <c r="D13" s="32">
        <v>1350.9595215776201</v>
      </c>
      <c r="E13" s="32">
        <v>399.85670736009001</v>
      </c>
      <c r="F13" s="34">
        <v>0.38523419999999903</v>
      </c>
      <c r="G13" s="32">
        <v>101.67097350109</v>
      </c>
      <c r="H13" s="32">
        <v>99.567534830151004</v>
      </c>
      <c r="I13" s="32">
        <v>85.034474919683902</v>
      </c>
      <c r="J13" s="22"/>
      <c r="K13" s="24">
        <v>7282.5743154811798</v>
      </c>
      <c r="L13" s="24">
        <v>1510.75303344288</v>
      </c>
      <c r="M13" s="24">
        <v>430.57764914908603</v>
      </c>
      <c r="N13" s="36">
        <v>0.45684923777999897</v>
      </c>
      <c r="O13" s="24">
        <v>111.95584825323</v>
      </c>
      <c r="P13" s="24">
        <v>108.120474213519</v>
      </c>
      <c r="Q13" s="24">
        <v>92.789927821808504</v>
      </c>
      <c r="S13" s="24">
        <v>7468.5398579766697</v>
      </c>
      <c r="T13" s="24">
        <v>1558.1028701257801</v>
      </c>
      <c r="U13" s="24">
        <v>442.86588244978998</v>
      </c>
      <c r="V13" s="39">
        <v>0.45684923777999897</v>
      </c>
      <c r="W13" s="24">
        <v>117.942182062226</v>
      </c>
      <c r="X13" s="24">
        <v>109.056414411096</v>
      </c>
      <c r="Y13" s="24">
        <v>93.625374595006903</v>
      </c>
    </row>
    <row r="14" spans="1:25" ht="14.7" thickBot="1" x14ac:dyDescent="0.6">
      <c r="A14" s="3" t="s">
        <v>8</v>
      </c>
      <c r="B14" t="s">
        <v>42</v>
      </c>
      <c r="C14" s="32">
        <v>9656.9286016945607</v>
      </c>
      <c r="D14" s="32">
        <v>2355.66439423066</v>
      </c>
      <c r="E14" s="32">
        <v>527.65118753600098</v>
      </c>
      <c r="F14" s="34">
        <v>4.7406039999999899E-2</v>
      </c>
      <c r="G14" s="32">
        <v>254.95992363713901</v>
      </c>
      <c r="H14" s="32">
        <v>175.07989217301599</v>
      </c>
      <c r="I14" s="32">
        <v>153.58287080377599</v>
      </c>
      <c r="J14" s="22"/>
      <c r="K14" s="24">
        <v>9342.7767377630607</v>
      </c>
      <c r="L14" s="24">
        <v>2474.6942928141102</v>
      </c>
      <c r="M14" s="24">
        <v>512.59617240439297</v>
      </c>
      <c r="N14" s="36">
        <v>4.8259348719999998E-2</v>
      </c>
      <c r="O14" s="24">
        <v>264.73311963576901</v>
      </c>
      <c r="P14" s="24">
        <v>163.21358508365401</v>
      </c>
      <c r="Q14" s="24">
        <v>143.259974097726</v>
      </c>
      <c r="S14" s="24">
        <v>9503.6825866683794</v>
      </c>
      <c r="T14" s="24">
        <v>2528.6591482859299</v>
      </c>
      <c r="U14" s="24">
        <v>522.90823131947695</v>
      </c>
      <c r="V14" s="39">
        <v>4.8448972880000003E-2</v>
      </c>
      <c r="W14" s="24">
        <v>271.07454811940403</v>
      </c>
      <c r="X14" s="24">
        <v>165.380930546527</v>
      </c>
      <c r="Y14" s="24">
        <v>145.32138390730199</v>
      </c>
    </row>
    <row r="15" spans="1:25" ht="14.7" thickBot="1" x14ac:dyDescent="0.6">
      <c r="A15" s="3" t="s">
        <v>9</v>
      </c>
      <c r="B15" t="s">
        <v>31</v>
      </c>
      <c r="C15" s="32">
        <v>1819.6149796920899</v>
      </c>
      <c r="D15" s="32">
        <v>240.245597530759</v>
      </c>
      <c r="E15" s="32">
        <v>98.666924283153904</v>
      </c>
      <c r="F15" s="25"/>
      <c r="G15" s="32">
        <v>26.492961903174798</v>
      </c>
      <c r="H15" s="32">
        <v>34.242051154595103</v>
      </c>
      <c r="I15" s="32">
        <v>28.383134777502999</v>
      </c>
      <c r="J15" s="22"/>
      <c r="K15" s="24">
        <v>1730.60742831928</v>
      </c>
      <c r="L15" s="24">
        <v>205.33991074092401</v>
      </c>
      <c r="M15" s="24">
        <v>92.809059831555999</v>
      </c>
      <c r="N15" s="37"/>
      <c r="O15" s="24">
        <v>23.1751451665241</v>
      </c>
      <c r="P15" s="24">
        <v>33.376010420184699</v>
      </c>
      <c r="Q15" s="24">
        <v>27.674547771749602</v>
      </c>
      <c r="S15" s="24">
        <v>1755.46537625567</v>
      </c>
      <c r="T15" s="24">
        <v>218.67079493538901</v>
      </c>
      <c r="U15" s="24">
        <v>95.131970683263205</v>
      </c>
      <c r="V15" s="40"/>
      <c r="W15" s="24">
        <v>24.484745567305399</v>
      </c>
      <c r="X15" s="24">
        <v>33.639715384959104</v>
      </c>
      <c r="Y15" s="24">
        <v>27.936486167839099</v>
      </c>
    </row>
    <row r="16" spans="1:25" ht="14.7" thickBot="1" x14ac:dyDescent="0.6">
      <c r="A16" s="3" t="s">
        <v>10</v>
      </c>
      <c r="B16" t="s">
        <v>32</v>
      </c>
      <c r="C16" s="32">
        <v>8066.6001872726301</v>
      </c>
      <c r="D16" s="32">
        <v>3154.5135566312401</v>
      </c>
      <c r="E16" s="32">
        <v>592.59381520828401</v>
      </c>
      <c r="F16" s="25"/>
      <c r="G16" s="32">
        <v>321.38565528114702</v>
      </c>
      <c r="H16" s="32">
        <v>138.85644504876899</v>
      </c>
      <c r="I16" s="32">
        <v>121.585283987926</v>
      </c>
      <c r="J16" s="22"/>
      <c r="K16" s="24">
        <v>8797.7385170777306</v>
      </c>
      <c r="L16" s="24">
        <v>3831.8499380271101</v>
      </c>
      <c r="M16" s="24">
        <v>681.49714427099002</v>
      </c>
      <c r="N16" s="37"/>
      <c r="O16" s="24">
        <v>388.06052444007901</v>
      </c>
      <c r="P16" s="24">
        <v>145.392620338867</v>
      </c>
      <c r="Q16" s="24">
        <v>128.55796818744599</v>
      </c>
      <c r="S16" s="24">
        <v>9216.0518194590295</v>
      </c>
      <c r="T16" s="24">
        <v>4121.1927134578</v>
      </c>
      <c r="U16" s="24">
        <v>724.37298572904501</v>
      </c>
      <c r="V16" s="40"/>
      <c r="W16" s="24">
        <v>416.84603459821</v>
      </c>
      <c r="X16" s="24">
        <v>150.40797532769</v>
      </c>
      <c r="Y16" s="24">
        <v>133.36791580328</v>
      </c>
    </row>
    <row r="17" spans="1:25" ht="14.7" thickBot="1" x14ac:dyDescent="0.6">
      <c r="A17" s="3" t="s">
        <v>11</v>
      </c>
      <c r="B17" t="s">
        <v>33</v>
      </c>
      <c r="C17" s="32">
        <v>18743.998048511399</v>
      </c>
      <c r="D17" s="32">
        <v>8775.3917230684401</v>
      </c>
      <c r="E17" s="32">
        <v>1470.32926692008</v>
      </c>
      <c r="F17" s="34">
        <v>0.4616002602</v>
      </c>
      <c r="G17" s="32">
        <v>823.23640728148303</v>
      </c>
      <c r="H17" s="32">
        <v>384.12980885972001</v>
      </c>
      <c r="I17" s="32">
        <v>342.68170841372603</v>
      </c>
      <c r="J17" s="22"/>
      <c r="K17" s="24">
        <v>21031.3396771097</v>
      </c>
      <c r="L17" s="24">
        <v>10696.354291428401</v>
      </c>
      <c r="M17" s="24">
        <v>1712.4072246640801</v>
      </c>
      <c r="N17" s="36">
        <v>0.4616002602</v>
      </c>
      <c r="O17" s="24">
        <v>1019.89838906015</v>
      </c>
      <c r="P17" s="24">
        <v>402.48854533988901</v>
      </c>
      <c r="Q17" s="24">
        <v>362.60183131072</v>
      </c>
      <c r="S17" s="24">
        <v>21855.0648642712</v>
      </c>
      <c r="T17" s="24">
        <v>11264.734217392101</v>
      </c>
      <c r="U17" s="24">
        <v>1797.0749914765599</v>
      </c>
      <c r="V17" s="39">
        <v>0.4616002602</v>
      </c>
      <c r="W17" s="24">
        <v>1081.2303255921699</v>
      </c>
      <c r="X17" s="24">
        <v>412.86922543855701</v>
      </c>
      <c r="Y17" s="24">
        <v>372.689389685077</v>
      </c>
    </row>
    <row r="18" spans="1:25" ht="14.7" thickBot="1" x14ac:dyDescent="0.6">
      <c r="A18" s="3" t="s">
        <v>12</v>
      </c>
      <c r="B18" t="s">
        <v>34</v>
      </c>
      <c r="C18" s="32">
        <v>13808.3097882276</v>
      </c>
      <c r="D18" s="32">
        <v>4554.0171815942003</v>
      </c>
      <c r="E18" s="32">
        <v>854.90041132091505</v>
      </c>
      <c r="F18" s="34">
        <v>0.39354073339999901</v>
      </c>
      <c r="G18" s="32">
        <v>437.64254694341702</v>
      </c>
      <c r="H18" s="32">
        <v>295.30288680139</v>
      </c>
      <c r="I18" s="32">
        <v>260.94519480321497</v>
      </c>
      <c r="J18" s="22"/>
      <c r="K18" s="24">
        <v>16163.551742707399</v>
      </c>
      <c r="L18" s="24">
        <v>5683.8662523373696</v>
      </c>
      <c r="M18" s="24">
        <v>1030.0870434572</v>
      </c>
      <c r="N18" s="38">
        <v>0.47675611784125899</v>
      </c>
      <c r="O18" s="24">
        <v>591.04253678872101</v>
      </c>
      <c r="P18" s="24">
        <v>313.37262836488998</v>
      </c>
      <c r="Q18" s="24">
        <v>279.76174521738199</v>
      </c>
      <c r="S18" s="24">
        <v>17087.805371970298</v>
      </c>
      <c r="T18" s="24">
        <v>6033.2186758784801</v>
      </c>
      <c r="U18" s="24">
        <v>1095.1884298561099</v>
      </c>
      <c r="V18" s="39">
        <v>0.45503937922708299</v>
      </c>
      <c r="W18" s="24">
        <v>656.483695417484</v>
      </c>
      <c r="X18" s="24">
        <v>325.41366339082799</v>
      </c>
      <c r="Y18" s="24">
        <v>291.74662822998999</v>
      </c>
    </row>
    <row r="19" spans="1:25" ht="14.7" thickBot="1" x14ac:dyDescent="0.6">
      <c r="A19" s="3" t="s">
        <v>13</v>
      </c>
      <c r="B19" t="s">
        <v>41</v>
      </c>
      <c r="C19" s="32">
        <v>13010.6796205475</v>
      </c>
      <c r="D19" s="32">
        <v>4895.2303220735503</v>
      </c>
      <c r="E19" s="32">
        <v>849.14632149267504</v>
      </c>
      <c r="F19" s="34">
        <v>0.66818486700000002</v>
      </c>
      <c r="G19" s="32">
        <v>390.75868402584899</v>
      </c>
      <c r="H19" s="32">
        <v>299.47806862337097</v>
      </c>
      <c r="I19" s="32">
        <v>261.987833285362</v>
      </c>
      <c r="J19" s="22"/>
      <c r="K19" s="24">
        <v>14708.920516788599</v>
      </c>
      <c r="L19" s="24">
        <v>5667.0687257949403</v>
      </c>
      <c r="M19" s="24">
        <v>968.83867625686401</v>
      </c>
      <c r="N19" s="38">
        <v>0.80890459999019904</v>
      </c>
      <c r="O19" s="24">
        <v>437.81416068985499</v>
      </c>
      <c r="P19" s="24">
        <v>330.10018560506899</v>
      </c>
      <c r="Q19" s="24">
        <v>290.66413150039801</v>
      </c>
      <c r="S19" s="24">
        <v>15468.7496586867</v>
      </c>
      <c r="T19" s="24">
        <v>5961.3813323797303</v>
      </c>
      <c r="U19" s="24">
        <v>1021.55558113986</v>
      </c>
      <c r="V19" s="39">
        <v>0.80890459999019904</v>
      </c>
      <c r="W19" s="24">
        <v>477.610115234136</v>
      </c>
      <c r="X19" s="24">
        <v>339.14251047748598</v>
      </c>
      <c r="Y19" s="24">
        <v>298.904145967597</v>
      </c>
    </row>
    <row r="20" spans="1:25" ht="14.7" thickBot="1" x14ac:dyDescent="0.6">
      <c r="A20" s="3" t="s">
        <v>14</v>
      </c>
      <c r="B20" t="s">
        <v>35</v>
      </c>
      <c r="C20" s="32">
        <v>1191.8447499015999</v>
      </c>
      <c r="D20" s="32">
        <v>248.95350185340999</v>
      </c>
      <c r="E20" s="32">
        <v>67.5564946249999</v>
      </c>
      <c r="F20" s="25"/>
      <c r="G20" s="32">
        <v>31.417508728165899</v>
      </c>
      <c r="H20" s="32">
        <v>15.1310482254652</v>
      </c>
      <c r="I20" s="32">
        <v>13.1844219244591</v>
      </c>
      <c r="J20" s="22"/>
      <c r="K20" s="24">
        <v>1194.4683922379099</v>
      </c>
      <c r="L20" s="24">
        <v>272.010491374342</v>
      </c>
      <c r="M20" s="24">
        <v>68.154944507067498</v>
      </c>
      <c r="N20" s="37"/>
      <c r="O20" s="24">
        <v>34.006918914688299</v>
      </c>
      <c r="P20" s="24">
        <v>14.421618141903499</v>
      </c>
      <c r="Q20" s="24">
        <v>12.622453609111201</v>
      </c>
      <c r="S20" s="24">
        <v>1232.1437835082399</v>
      </c>
      <c r="T20" s="24">
        <v>291.24111683121703</v>
      </c>
      <c r="U20" s="24">
        <v>71.306152315144303</v>
      </c>
      <c r="V20" s="40"/>
      <c r="W20" s="24">
        <v>36.345745528799704</v>
      </c>
      <c r="X20" s="24">
        <v>14.7376181827119</v>
      </c>
      <c r="Y20" s="24">
        <v>12.9344849972123</v>
      </c>
    </row>
    <row r="21" spans="1:25" ht="14.7" thickBot="1" x14ac:dyDescent="0.6">
      <c r="A21" s="3" t="s">
        <v>15</v>
      </c>
      <c r="B21" t="s">
        <v>36</v>
      </c>
      <c r="C21" s="32">
        <v>844.60078321659898</v>
      </c>
      <c r="D21" s="32">
        <v>81.488076718140206</v>
      </c>
      <c r="E21" s="32">
        <v>38.1008413489999</v>
      </c>
      <c r="F21" s="25"/>
      <c r="G21" s="32">
        <v>11.935037458145899</v>
      </c>
      <c r="H21" s="32">
        <v>16.923409094898201</v>
      </c>
      <c r="I21" s="32">
        <v>14.033718833735</v>
      </c>
      <c r="J21" s="22"/>
      <c r="K21" s="24">
        <v>912.62447325487699</v>
      </c>
      <c r="L21" s="24">
        <v>104.21902054802899</v>
      </c>
      <c r="M21" s="24">
        <v>42.170932701696003</v>
      </c>
      <c r="N21" s="37"/>
      <c r="O21" s="24">
        <v>14.8850031884042</v>
      </c>
      <c r="P21" s="24">
        <v>17.626645851302701</v>
      </c>
      <c r="Q21" s="24">
        <v>14.6756647482106</v>
      </c>
      <c r="S21" s="24">
        <v>931.61057933219297</v>
      </c>
      <c r="T21" s="24">
        <v>112.64578200985</v>
      </c>
      <c r="U21" s="24">
        <v>43.7088985798447</v>
      </c>
      <c r="V21" s="40"/>
      <c r="W21" s="24">
        <v>16.0131750049513</v>
      </c>
      <c r="X21" s="24">
        <v>17.818739538078301</v>
      </c>
      <c r="Y21" s="24">
        <v>14.8594026501528</v>
      </c>
    </row>
    <row r="22" spans="1:25" ht="14.7" thickBot="1" x14ac:dyDescent="0.6">
      <c r="A22" s="3" t="s">
        <v>16</v>
      </c>
      <c r="B22" t="s">
        <v>37</v>
      </c>
      <c r="C22" s="32">
        <v>14559.8084926051</v>
      </c>
      <c r="D22" s="32">
        <v>5917.3276891114801</v>
      </c>
      <c r="E22" s="32">
        <v>2181.3683107807801</v>
      </c>
      <c r="F22" s="34">
        <v>0.40480499199999898</v>
      </c>
      <c r="G22" s="32">
        <v>583.25739583287304</v>
      </c>
      <c r="H22" s="32">
        <v>253.67408891711401</v>
      </c>
      <c r="I22" s="32">
        <v>227.38624505695</v>
      </c>
      <c r="J22" s="22"/>
      <c r="K22" s="24">
        <v>15637.2745573353</v>
      </c>
      <c r="L22" s="24">
        <v>6574.5596605463998</v>
      </c>
      <c r="M22" s="24">
        <v>2320.7760477497</v>
      </c>
      <c r="N22" s="38">
        <v>0.47390520413439902</v>
      </c>
      <c r="O22" s="24">
        <v>639.77630268047199</v>
      </c>
      <c r="P22" s="24">
        <v>264.49255679139299</v>
      </c>
      <c r="Q22" s="24">
        <v>237.95547113270499</v>
      </c>
      <c r="S22" s="24">
        <v>16194.358299593699</v>
      </c>
      <c r="T22" s="24">
        <v>6864.0722902781499</v>
      </c>
      <c r="U22" s="24">
        <v>2364.23849055252</v>
      </c>
      <c r="V22" s="39">
        <v>0.47390520413439902</v>
      </c>
      <c r="W22" s="24">
        <v>675.43490885658298</v>
      </c>
      <c r="X22" s="24">
        <v>270.53319841520999</v>
      </c>
      <c r="Y22" s="24">
        <v>243.66597155951399</v>
      </c>
    </row>
    <row r="23" spans="1:25" ht="14.7" thickBot="1" x14ac:dyDescent="0.6">
      <c r="A23" s="3" t="s">
        <v>17</v>
      </c>
      <c r="B23" t="s">
        <v>38</v>
      </c>
      <c r="C23" s="32">
        <v>2010.57504176163</v>
      </c>
      <c r="D23" s="32">
        <v>629.46914444627998</v>
      </c>
      <c r="E23" s="32">
        <v>137.91574583328</v>
      </c>
      <c r="F23" s="34">
        <v>0.206027189</v>
      </c>
      <c r="G23" s="32">
        <v>18.727463149985901</v>
      </c>
      <c r="H23" s="32">
        <v>58.744113985921103</v>
      </c>
      <c r="I23" s="32">
        <v>52.452079560916097</v>
      </c>
      <c r="J23" s="22"/>
      <c r="K23" s="24">
        <v>2055.18628591059</v>
      </c>
      <c r="L23" s="24">
        <v>609.88002088867404</v>
      </c>
      <c r="M23" s="24">
        <v>138.563771027332</v>
      </c>
      <c r="N23" s="38">
        <v>0.206027189</v>
      </c>
      <c r="O23" s="24">
        <v>15.7910574522879</v>
      </c>
      <c r="P23" s="24">
        <v>57.940998847341902</v>
      </c>
      <c r="Q23" s="24">
        <v>51.934787204165097</v>
      </c>
      <c r="S23" s="24">
        <v>2075.6535838443501</v>
      </c>
      <c r="T23" s="24">
        <v>596.91975410074599</v>
      </c>
      <c r="U23" s="24">
        <v>138.24676368722399</v>
      </c>
      <c r="V23" s="39">
        <v>0.206027189</v>
      </c>
      <c r="W23" s="24">
        <v>15.9098245124735</v>
      </c>
      <c r="X23" s="24">
        <v>57.995107050839799</v>
      </c>
      <c r="Y23" s="24">
        <v>51.922179326776003</v>
      </c>
    </row>
    <row r="24" spans="1:25" x14ac:dyDescent="0.55000000000000004">
      <c r="B24" s="1" t="s">
        <v>22</v>
      </c>
      <c r="C24" s="18">
        <f>SUM(C9:C23)</f>
        <v>96075.530952495232</v>
      </c>
      <c r="D24" s="18">
        <f t="shared" ref="D24:I24" si="0">SUM(D9:D23)</f>
        <v>32905.383100898565</v>
      </c>
      <c r="E24" s="18">
        <f t="shared" si="0"/>
        <v>7464.0950903552985</v>
      </c>
      <c r="F24" s="18">
        <f t="shared" si="0"/>
        <v>2.5728986115999968</v>
      </c>
      <c r="G24" s="18">
        <f t="shared" si="0"/>
        <v>3088.2459203546218</v>
      </c>
      <c r="H24" s="18">
        <f t="shared" si="0"/>
        <v>1886.6039535040181</v>
      </c>
      <c r="I24" s="18">
        <f t="shared" si="0"/>
        <v>1656.4746584863399</v>
      </c>
      <c r="J24" s="23"/>
      <c r="K24" s="18">
        <f t="shared" ref="K24:Q24" si="1">SUM(K9:K23)</f>
        <v>104544.65552378475</v>
      </c>
      <c r="L24" s="18">
        <f t="shared" si="1"/>
        <v>38417.895412710182</v>
      </c>
      <c r="M24" s="18">
        <f t="shared" si="1"/>
        <v>8254.2425033312993</v>
      </c>
      <c r="N24" s="18">
        <f t="shared" si="1"/>
        <v>2.9395076674618559</v>
      </c>
      <c r="O24" s="18">
        <f t="shared" si="1"/>
        <v>3637.516185578711</v>
      </c>
      <c r="P24" s="18">
        <f t="shared" si="1"/>
        <v>1968.1702511889268</v>
      </c>
      <c r="Q24" s="18">
        <f t="shared" si="1"/>
        <v>1739.5901794653244</v>
      </c>
      <c r="S24" s="18">
        <f t="shared" ref="S24:Y24" si="2">SUM(S9:S23)</f>
        <v>108615.04753151299</v>
      </c>
      <c r="T24" s="18">
        <f t="shared" si="2"/>
        <v>40383.939426495934</v>
      </c>
      <c r="U24" s="18">
        <f t="shared" si="2"/>
        <v>8580.8221079978721</v>
      </c>
      <c r="V24" s="18">
        <f t="shared" si="2"/>
        <v>2.9179805530076797</v>
      </c>
      <c r="W24" s="18">
        <f t="shared" si="2"/>
        <v>3891.4299168846792</v>
      </c>
      <c r="X24" s="18">
        <f t="shared" si="2"/>
        <v>2016.8223739437838</v>
      </c>
      <c r="Y24" s="18">
        <f t="shared" si="2"/>
        <v>1785.9737054369552</v>
      </c>
    </row>
    <row r="26" spans="1:25" x14ac:dyDescent="0.55000000000000004">
      <c r="M26" s="45"/>
    </row>
  </sheetData>
  <mergeCells count="3">
    <mergeCell ref="C4:I4"/>
    <mergeCell ref="K4:Q4"/>
    <mergeCell ref="S4:Y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Y43"/>
  <sheetViews>
    <sheetView zoomScale="90" zoomScaleNormal="90" workbookViewId="0">
      <selection activeCell="I15" sqref="I15"/>
    </sheetView>
  </sheetViews>
  <sheetFormatPr defaultRowHeight="14.4" x14ac:dyDescent="0.55000000000000004"/>
  <cols>
    <col min="2" max="2" width="20.7890625" bestFit="1" customWidth="1"/>
    <col min="3" max="4" width="9.5234375" style="4" bestFit="1" customWidth="1"/>
    <col min="10" max="10" width="11.15625" bestFit="1" customWidth="1"/>
    <col min="11" max="11" width="11.5234375" bestFit="1" customWidth="1"/>
    <col min="12" max="12" width="10" bestFit="1" customWidth="1"/>
    <col min="13" max="14" width="9.26171875" bestFit="1" customWidth="1"/>
    <col min="15" max="15" width="10" bestFit="1" customWidth="1"/>
    <col min="16" max="17" width="9.26171875" bestFit="1" customWidth="1"/>
    <col min="19" max="19" width="11.26171875" bestFit="1" customWidth="1"/>
  </cols>
  <sheetData>
    <row r="1" spans="1:25" ht="18.3" x14ac:dyDescent="0.7">
      <c r="A1" s="15" t="s">
        <v>50</v>
      </c>
      <c r="B1" s="16"/>
      <c r="C1" s="16"/>
      <c r="D1" s="16"/>
      <c r="E1" s="16"/>
    </row>
    <row r="2" spans="1:25" x14ac:dyDescent="0.55000000000000004">
      <c r="C2"/>
      <c r="D2"/>
    </row>
    <row r="3" spans="1:25" x14ac:dyDescent="0.55000000000000004">
      <c r="C3" s="50" t="s">
        <v>40</v>
      </c>
      <c r="D3" s="50"/>
      <c r="E3" s="50"/>
      <c r="F3" s="50"/>
      <c r="G3" s="50"/>
      <c r="H3" s="50"/>
      <c r="I3" s="50"/>
      <c r="K3" s="50" t="s">
        <v>43</v>
      </c>
      <c r="L3" s="50"/>
      <c r="M3" s="50"/>
      <c r="N3" s="50"/>
      <c r="O3" s="50"/>
      <c r="P3" s="50"/>
      <c r="Q3" s="50"/>
      <c r="S3" s="50" t="s">
        <v>44</v>
      </c>
      <c r="T3" s="50"/>
      <c r="U3" s="50"/>
      <c r="V3" s="50"/>
      <c r="W3" s="50"/>
      <c r="X3" s="50"/>
      <c r="Y3" s="50"/>
    </row>
    <row r="4" spans="1:25" x14ac:dyDescent="0.55000000000000004">
      <c r="C4"/>
      <c r="D4"/>
    </row>
    <row r="5" spans="1:25" x14ac:dyDescent="0.55000000000000004">
      <c r="A5" s="1" t="s">
        <v>39</v>
      </c>
      <c r="B5" s="1" t="s">
        <v>1</v>
      </c>
      <c r="C5" s="13" t="s">
        <v>2</v>
      </c>
      <c r="D5" s="13" t="s">
        <v>23</v>
      </c>
      <c r="E5" s="13" t="s">
        <v>21</v>
      </c>
      <c r="F5" s="13" t="s">
        <v>18</v>
      </c>
      <c r="G5" s="13" t="s">
        <v>20</v>
      </c>
      <c r="H5" s="13" t="s">
        <v>19</v>
      </c>
      <c r="I5" s="13" t="s">
        <v>24</v>
      </c>
      <c r="K5" s="13" t="s">
        <v>2</v>
      </c>
      <c r="L5" s="13" t="s">
        <v>23</v>
      </c>
      <c r="M5" s="13" t="s">
        <v>21</v>
      </c>
      <c r="N5" s="13" t="s">
        <v>18</v>
      </c>
      <c r="O5" s="13" t="s">
        <v>20</v>
      </c>
      <c r="P5" s="13" t="s">
        <v>19</v>
      </c>
      <c r="Q5" s="13" t="s">
        <v>24</v>
      </c>
      <c r="S5" s="13" t="s">
        <v>2</v>
      </c>
      <c r="T5" s="13" t="s">
        <v>23</v>
      </c>
      <c r="U5" s="13" t="s">
        <v>21</v>
      </c>
      <c r="V5" s="13" t="s">
        <v>18</v>
      </c>
      <c r="W5" s="13" t="s">
        <v>20</v>
      </c>
      <c r="X5" s="13" t="s">
        <v>19</v>
      </c>
      <c r="Y5" s="13" t="s">
        <v>24</v>
      </c>
    </row>
    <row r="6" spans="1:25" x14ac:dyDescent="0.55000000000000004">
      <c r="C6" s="14" t="s">
        <v>25</v>
      </c>
      <c r="D6" s="14" t="s">
        <v>25</v>
      </c>
      <c r="E6" s="14" t="s">
        <v>25</v>
      </c>
      <c r="F6" s="14" t="s">
        <v>25</v>
      </c>
      <c r="G6" s="14" t="s">
        <v>25</v>
      </c>
      <c r="H6" s="14" t="s">
        <v>25</v>
      </c>
      <c r="I6" s="14" t="s">
        <v>25</v>
      </c>
      <c r="K6" s="14" t="s">
        <v>25</v>
      </c>
      <c r="L6" s="14" t="s">
        <v>25</v>
      </c>
      <c r="M6" s="14" t="s">
        <v>25</v>
      </c>
      <c r="N6" s="14" t="s">
        <v>25</v>
      </c>
      <c r="O6" s="14" t="s">
        <v>25</v>
      </c>
      <c r="P6" s="14" t="s">
        <v>25</v>
      </c>
      <c r="Q6" s="14" t="s">
        <v>25</v>
      </c>
      <c r="S6" s="14" t="s">
        <v>25</v>
      </c>
      <c r="T6" s="14" t="s">
        <v>25</v>
      </c>
      <c r="U6" s="14" t="s">
        <v>25</v>
      </c>
      <c r="V6" s="14" t="s">
        <v>25</v>
      </c>
      <c r="W6" s="14" t="s">
        <v>25</v>
      </c>
      <c r="X6" s="14" t="s">
        <v>25</v>
      </c>
      <c r="Y6" s="14" t="s">
        <v>25</v>
      </c>
    </row>
    <row r="7" spans="1:25" ht="14.7" thickBot="1" x14ac:dyDescent="0.6"/>
    <row r="8" spans="1:25" ht="14.7" thickBot="1" x14ac:dyDescent="0.6">
      <c r="A8" t="s">
        <v>3</v>
      </c>
      <c r="B8" t="s">
        <v>26</v>
      </c>
      <c r="C8" s="24">
        <v>97.452832599999994</v>
      </c>
      <c r="D8" s="24">
        <v>97.318356999999907</v>
      </c>
      <c r="E8" s="24">
        <v>6.6686292399999996</v>
      </c>
      <c r="F8" s="24">
        <v>17.647651799999899</v>
      </c>
      <c r="G8" s="24">
        <v>65.440709717999994</v>
      </c>
      <c r="H8" s="24">
        <v>22.2620641</v>
      </c>
      <c r="I8" s="24">
        <v>20.874597295800001</v>
      </c>
      <c r="K8" s="24">
        <v>96.452662099999998</v>
      </c>
      <c r="L8" s="24">
        <v>96.619263379999893</v>
      </c>
      <c r="M8" s="24">
        <v>6.5143894527656201</v>
      </c>
      <c r="N8" s="24">
        <v>17.647651799999998</v>
      </c>
      <c r="O8" s="24">
        <v>65.187051897111303</v>
      </c>
      <c r="P8" s="24">
        <v>22.206314358721901</v>
      </c>
      <c r="Q8" s="24">
        <v>20.8190364008227</v>
      </c>
      <c r="S8" s="24">
        <v>96.452662099999998</v>
      </c>
      <c r="T8" s="24">
        <v>96.432184579999998</v>
      </c>
      <c r="U8" s="24">
        <v>6.5143894527656201</v>
      </c>
      <c r="V8" s="24">
        <v>17.647651799999998</v>
      </c>
      <c r="W8" s="24">
        <v>65.187051897111303</v>
      </c>
      <c r="X8" s="24">
        <v>22.206314358721901</v>
      </c>
      <c r="Y8" s="24">
        <v>20.8190364008227</v>
      </c>
    </row>
    <row r="9" spans="1:25" ht="14.7" thickBot="1" x14ac:dyDescent="0.6">
      <c r="A9" t="s">
        <v>4</v>
      </c>
      <c r="B9" t="s">
        <v>27</v>
      </c>
      <c r="C9" s="24">
        <v>17.55105</v>
      </c>
      <c r="D9" s="24">
        <v>444.85</v>
      </c>
      <c r="E9" s="24">
        <v>4.5450599999999897</v>
      </c>
      <c r="F9" s="24">
        <v>0.65921269999999899</v>
      </c>
      <c r="G9" s="24">
        <v>1293.1344300000001</v>
      </c>
      <c r="H9" s="24">
        <v>92.619370000000004</v>
      </c>
      <c r="I9" s="24">
        <v>87.516499999999994</v>
      </c>
      <c r="K9" s="24">
        <v>17.554691474999998</v>
      </c>
      <c r="L9" s="24">
        <v>406.09913999999998</v>
      </c>
      <c r="M9" s="24">
        <v>4.5458938449999904</v>
      </c>
      <c r="N9" s="24">
        <v>0.65969822999999905</v>
      </c>
      <c r="O9" s="24">
        <v>1293.1345207730001</v>
      </c>
      <c r="P9" s="24">
        <v>92.619448106999997</v>
      </c>
      <c r="Q9" s="24">
        <v>87.516563329999997</v>
      </c>
      <c r="S9" s="24">
        <v>17.811372404999901</v>
      </c>
      <c r="T9" s="24">
        <v>410.50644399999999</v>
      </c>
      <c r="U9" s="24">
        <v>4.5758721159999904</v>
      </c>
      <c r="V9" s="24">
        <v>0.65997784736999998</v>
      </c>
      <c r="W9" s="24">
        <v>1317.4663999110001</v>
      </c>
      <c r="X9" s="24">
        <v>94.057989848999995</v>
      </c>
      <c r="Y9" s="24">
        <v>88.857640429999904</v>
      </c>
    </row>
    <row r="10" spans="1:25" ht="14.7" thickBot="1" x14ac:dyDescent="0.6">
      <c r="A10" t="s">
        <v>5</v>
      </c>
      <c r="B10" t="s">
        <v>28</v>
      </c>
      <c r="C10" s="25"/>
      <c r="D10" s="24">
        <v>204.34199999999899</v>
      </c>
      <c r="E10" s="25"/>
      <c r="F10" s="28"/>
      <c r="G10" s="24">
        <v>723.10500000000002</v>
      </c>
      <c r="H10" s="25"/>
      <c r="I10" s="25"/>
      <c r="K10" s="24"/>
      <c r="L10" s="24"/>
      <c r="M10" s="24"/>
      <c r="N10" s="24"/>
      <c r="O10" s="24"/>
      <c r="P10" s="24"/>
      <c r="Q10" s="24"/>
      <c r="S10" s="24"/>
      <c r="T10" s="27"/>
      <c r="U10" s="25"/>
      <c r="V10" s="25"/>
      <c r="W10" s="27"/>
      <c r="X10" s="25"/>
      <c r="Y10" s="25"/>
    </row>
    <row r="11" spans="1:25" ht="14.7" thickBot="1" x14ac:dyDescent="0.6">
      <c r="A11" t="s">
        <v>6</v>
      </c>
      <c r="B11" t="s">
        <v>29</v>
      </c>
      <c r="C11" s="24">
        <v>3415.2092561199902</v>
      </c>
      <c r="D11" s="24">
        <v>3204.8511712</v>
      </c>
      <c r="E11" s="24">
        <v>79.214057357999906</v>
      </c>
      <c r="F11" s="24">
        <v>108.472058767699</v>
      </c>
      <c r="G11" s="24">
        <v>891.31293177899897</v>
      </c>
      <c r="H11" s="24">
        <v>96.002554841000006</v>
      </c>
      <c r="I11" s="24">
        <v>86.704691866999895</v>
      </c>
      <c r="K11" s="24">
        <v>3806.1424426459998</v>
      </c>
      <c r="L11" s="24">
        <v>2742.92581134072</v>
      </c>
      <c r="M11" s="24">
        <v>90.105349691612801</v>
      </c>
      <c r="N11" s="24">
        <v>134.720211618137</v>
      </c>
      <c r="O11" s="24">
        <v>655.50189788533999</v>
      </c>
      <c r="P11" s="24">
        <v>87.060809075261702</v>
      </c>
      <c r="Q11" s="24">
        <v>82.411042750715097</v>
      </c>
      <c r="S11" s="24">
        <v>3810.046210646</v>
      </c>
      <c r="T11" s="24">
        <v>2777.4801153407202</v>
      </c>
      <c r="U11" s="24">
        <v>90.766832091612798</v>
      </c>
      <c r="V11" s="24">
        <v>134.721729601737</v>
      </c>
      <c r="W11" s="24">
        <v>676.94188188533997</v>
      </c>
      <c r="X11" s="24">
        <v>87.442831803261697</v>
      </c>
      <c r="Y11" s="24">
        <v>82.793065478715107</v>
      </c>
    </row>
    <row r="12" spans="1:25" ht="14.7" thickBot="1" x14ac:dyDescent="0.6">
      <c r="A12" t="s">
        <v>7</v>
      </c>
      <c r="B12" t="s">
        <v>30</v>
      </c>
      <c r="C12" s="24">
        <v>9.2700000000000005E-2</v>
      </c>
      <c r="D12" s="24">
        <v>27.688499999999902</v>
      </c>
      <c r="E12" s="24">
        <v>8.3899999999999999E-3</v>
      </c>
      <c r="F12" s="28"/>
      <c r="G12" s="24">
        <v>3.8250000000000002</v>
      </c>
      <c r="H12" s="24">
        <v>0.36199999999999999</v>
      </c>
      <c r="I12" s="24">
        <v>0.33850000000000002</v>
      </c>
      <c r="K12" s="24">
        <v>9.5963039999999999E-2</v>
      </c>
      <c r="L12" s="24">
        <v>28.6631351999999</v>
      </c>
      <c r="M12" s="24">
        <v>8.6853279999999904E-3</v>
      </c>
      <c r="N12" s="24">
        <v>20.703137359999999</v>
      </c>
      <c r="O12" s="24">
        <v>3.9596399999999901</v>
      </c>
      <c r="P12" s="24">
        <v>0.37474239999999998</v>
      </c>
      <c r="Q12" s="24">
        <v>0.35041519999999898</v>
      </c>
      <c r="S12" s="24">
        <v>9.5963039999999999E-2</v>
      </c>
      <c r="T12" s="24">
        <v>28.6631351999999</v>
      </c>
      <c r="U12" s="24">
        <v>8.6853279999999904E-3</v>
      </c>
      <c r="V12" s="24">
        <v>20.2783259999999</v>
      </c>
      <c r="W12" s="24">
        <v>3.9596399999999901</v>
      </c>
      <c r="X12" s="24">
        <v>0.37474239999999998</v>
      </c>
      <c r="Y12" s="24">
        <v>0.35041519999999898</v>
      </c>
    </row>
    <row r="13" spans="1:25" ht="14.7" thickBot="1" x14ac:dyDescent="0.6">
      <c r="A13" t="s">
        <v>8</v>
      </c>
      <c r="B13" t="s">
        <v>42</v>
      </c>
      <c r="C13" s="24">
        <v>787.63059999999905</v>
      </c>
      <c r="D13" s="24">
        <v>3968.3942000000002</v>
      </c>
      <c r="E13" s="24">
        <v>67.247900000000001</v>
      </c>
      <c r="F13" s="24">
        <v>18.294699999999899</v>
      </c>
      <c r="G13" s="24">
        <v>698.66030000000001</v>
      </c>
      <c r="H13" s="24">
        <v>84.547558261999995</v>
      </c>
      <c r="I13" s="24">
        <v>76.816651157999999</v>
      </c>
      <c r="K13" s="24">
        <v>919.86200362929401</v>
      </c>
      <c r="L13" s="24">
        <v>4399.73199212086</v>
      </c>
      <c r="M13" s="24">
        <v>78.385220539554396</v>
      </c>
      <c r="N13" s="24">
        <v>16.33217346</v>
      </c>
      <c r="O13" s="24">
        <v>749.80843091006398</v>
      </c>
      <c r="P13" s="24">
        <v>93.769844481092704</v>
      </c>
      <c r="Q13" s="24">
        <v>84.609389839322702</v>
      </c>
      <c r="S13" s="24">
        <v>928.211284898798</v>
      </c>
      <c r="T13" s="24">
        <v>4473.0498138611501</v>
      </c>
      <c r="U13" s="24">
        <v>78.353762522158803</v>
      </c>
      <c r="V13" s="24">
        <v>16.33217346</v>
      </c>
      <c r="W13" s="24">
        <v>764.58277871006396</v>
      </c>
      <c r="X13" s="24">
        <v>92.5956283713153</v>
      </c>
      <c r="Y13" s="24">
        <v>83.380097835525902</v>
      </c>
    </row>
    <row r="14" spans="1:25" ht="14.7" thickBot="1" x14ac:dyDescent="0.6">
      <c r="A14" t="s">
        <v>9</v>
      </c>
      <c r="B14" t="s">
        <v>31</v>
      </c>
      <c r="C14" s="24">
        <v>583.86887499999898</v>
      </c>
      <c r="D14" s="24">
        <v>500.13879999999898</v>
      </c>
      <c r="E14" s="24">
        <v>19.253420999999999</v>
      </c>
      <c r="F14" s="24">
        <v>13.073529000000001</v>
      </c>
      <c r="G14" s="24">
        <v>34.983701000000003</v>
      </c>
      <c r="H14" s="24">
        <v>50.260353464999902</v>
      </c>
      <c r="I14" s="24">
        <v>44.847847465000001</v>
      </c>
      <c r="K14" s="24">
        <v>727.71187989999999</v>
      </c>
      <c r="L14" s="24">
        <v>613.88136999999995</v>
      </c>
      <c r="M14" s="24">
        <v>23.565426817724301</v>
      </c>
      <c r="N14" s="24">
        <v>1.7080231800000001</v>
      </c>
      <c r="O14" s="24">
        <v>40.7895094464929</v>
      </c>
      <c r="P14" s="24">
        <v>62.406897023891197</v>
      </c>
      <c r="Q14" s="24">
        <v>55.648939606961697</v>
      </c>
      <c r="S14" s="24">
        <v>727.69053550000001</v>
      </c>
      <c r="T14" s="24">
        <v>613.88136999999995</v>
      </c>
      <c r="U14" s="24">
        <v>23.564029236924299</v>
      </c>
      <c r="V14" s="24">
        <v>1.7080231800000001</v>
      </c>
      <c r="W14" s="24">
        <v>40.7895094464929</v>
      </c>
      <c r="X14" s="24">
        <v>62.405641689811198</v>
      </c>
      <c r="Y14" s="24">
        <v>55.647684272881698</v>
      </c>
    </row>
    <row r="15" spans="1:25" ht="14.7" thickBot="1" x14ac:dyDescent="0.6">
      <c r="A15" t="s">
        <v>10</v>
      </c>
      <c r="B15" t="s">
        <v>32</v>
      </c>
      <c r="C15" s="24">
        <v>35.872099999999897</v>
      </c>
      <c r="D15" s="24">
        <v>342.58419999999899</v>
      </c>
      <c r="E15" s="24">
        <v>17.423400000000001</v>
      </c>
      <c r="F15" s="24">
        <v>1.55839999999999</v>
      </c>
      <c r="G15" s="24">
        <v>20.793299999999999</v>
      </c>
      <c r="H15" s="24">
        <v>26.629299999999901</v>
      </c>
      <c r="I15" s="24">
        <v>26.629299999999901</v>
      </c>
      <c r="K15" s="24">
        <v>38.180807711779899</v>
      </c>
      <c r="L15" s="24">
        <v>358.82523474444298</v>
      </c>
      <c r="M15" s="24">
        <v>19.330627595113</v>
      </c>
      <c r="N15" s="24">
        <v>64.347836907377499</v>
      </c>
      <c r="O15" s="24">
        <v>19.3470439034013</v>
      </c>
      <c r="P15" s="24">
        <v>28.8162657345068</v>
      </c>
      <c r="Q15" s="24">
        <v>28.8162657345068</v>
      </c>
      <c r="S15" s="24">
        <v>38.180807711779899</v>
      </c>
      <c r="T15" s="24">
        <v>358.05488475407299</v>
      </c>
      <c r="U15" s="24">
        <v>19.330627595113</v>
      </c>
      <c r="V15" s="24">
        <v>63.867680493001501</v>
      </c>
      <c r="W15" s="24">
        <v>19.3470439034013</v>
      </c>
      <c r="X15" s="24">
        <v>28.8162657345068</v>
      </c>
      <c r="Y15" s="24">
        <v>28.8162657345068</v>
      </c>
    </row>
    <row r="16" spans="1:25" ht="14.7" thickBot="1" x14ac:dyDescent="0.6">
      <c r="A16" t="s">
        <v>11</v>
      </c>
      <c r="B16" t="s">
        <v>33</v>
      </c>
      <c r="C16" s="24">
        <v>1185.6520496000001</v>
      </c>
      <c r="D16" s="24">
        <v>4677.3626248999999</v>
      </c>
      <c r="E16" s="24">
        <v>88.242749438000004</v>
      </c>
      <c r="F16" s="24">
        <v>53.677609935</v>
      </c>
      <c r="G16" s="24">
        <v>693.10363946549899</v>
      </c>
      <c r="H16" s="24">
        <v>193.003343922</v>
      </c>
      <c r="I16" s="24">
        <v>131.27361224472901</v>
      </c>
      <c r="K16" s="24">
        <v>1367.9478642454301</v>
      </c>
      <c r="L16" s="24">
        <v>5593.9780937052501</v>
      </c>
      <c r="M16" s="24">
        <v>94.5272084792024</v>
      </c>
      <c r="N16" s="24">
        <v>31.395109399999999</v>
      </c>
      <c r="O16" s="24">
        <v>730.59274823356702</v>
      </c>
      <c r="P16" s="24">
        <v>198.82514263083499</v>
      </c>
      <c r="Q16" s="24">
        <v>137.34272424045301</v>
      </c>
      <c r="S16" s="24">
        <v>1360.0080774963101</v>
      </c>
      <c r="T16" s="24">
        <v>5565.9085349514698</v>
      </c>
      <c r="U16" s="24">
        <v>92.235888544909699</v>
      </c>
      <c r="V16" s="24">
        <v>31.395109399999999</v>
      </c>
      <c r="W16" s="24">
        <v>730.76358799718503</v>
      </c>
      <c r="X16" s="24">
        <v>200.00366056540199</v>
      </c>
      <c r="Y16" s="24">
        <v>137.387118515938</v>
      </c>
    </row>
    <row r="17" spans="1:25" ht="14.7" thickBot="1" x14ac:dyDescent="0.6">
      <c r="A17" t="s">
        <v>12</v>
      </c>
      <c r="B17" t="s">
        <v>34</v>
      </c>
      <c r="C17" s="24">
        <v>4869.66</v>
      </c>
      <c r="D17" s="24">
        <v>6271.2599999999902</v>
      </c>
      <c r="E17" s="24">
        <v>130.51</v>
      </c>
      <c r="F17" s="24">
        <v>31.432938799999999</v>
      </c>
      <c r="G17" s="24">
        <v>4772.7699999999904</v>
      </c>
      <c r="H17" s="24">
        <v>853.01999999999896</v>
      </c>
      <c r="I17" s="24">
        <v>406.08999999999901</v>
      </c>
      <c r="K17" s="24">
        <v>4932.4244999999901</v>
      </c>
      <c r="L17" s="24">
        <v>5681.6269999999904</v>
      </c>
      <c r="M17" s="24">
        <v>130.05053348339001</v>
      </c>
      <c r="N17" s="24">
        <v>65.7206728914</v>
      </c>
      <c r="O17" s="24">
        <v>5313.5697130497902</v>
      </c>
      <c r="P17" s="24">
        <v>841.60233723993701</v>
      </c>
      <c r="Q17" s="24">
        <v>399.32033723993698</v>
      </c>
      <c r="S17" s="24">
        <v>5065.6495000000004</v>
      </c>
      <c r="T17" s="24">
        <v>5925.0019999999904</v>
      </c>
      <c r="U17" s="24">
        <v>133.06853348339001</v>
      </c>
      <c r="V17" s="24">
        <v>61.177248030599998</v>
      </c>
      <c r="W17" s="24">
        <v>6023.89471304979</v>
      </c>
      <c r="X17" s="24">
        <v>851.51033723993703</v>
      </c>
      <c r="Y17" s="24">
        <v>404.44633723993701</v>
      </c>
    </row>
    <row r="18" spans="1:25" ht="14.7" thickBot="1" x14ac:dyDescent="0.6">
      <c r="A18" t="s">
        <v>13</v>
      </c>
      <c r="B18" t="s">
        <v>41</v>
      </c>
      <c r="C18" s="24">
        <v>1852.8143</v>
      </c>
      <c r="D18" s="24">
        <v>8086.8752999999997</v>
      </c>
      <c r="E18" s="24">
        <v>140.42860999999999</v>
      </c>
      <c r="F18" s="24">
        <v>56.543541999999903</v>
      </c>
      <c r="G18" s="24">
        <v>9373.7876999999899</v>
      </c>
      <c r="H18" s="24">
        <v>585.67939413500005</v>
      </c>
      <c r="I18" s="24">
        <v>433.09463919299901</v>
      </c>
      <c r="K18" s="24">
        <v>2100.1484491073602</v>
      </c>
      <c r="L18" s="24">
        <v>9019.3746626389093</v>
      </c>
      <c r="M18" s="24">
        <v>154.865142137958</v>
      </c>
      <c r="N18" s="24">
        <v>5.9499999999999997E-2</v>
      </c>
      <c r="O18" s="24">
        <v>9323.7057201958996</v>
      </c>
      <c r="P18" s="24">
        <v>660.56759435884499</v>
      </c>
      <c r="Q18" s="24">
        <v>492.71458769044699</v>
      </c>
      <c r="S18" s="24">
        <v>2071.9216322348102</v>
      </c>
      <c r="T18" s="24">
        <v>8987.1283413271103</v>
      </c>
      <c r="U18" s="24">
        <v>152.67806359547899</v>
      </c>
      <c r="V18" s="30">
        <v>5.9499999999999997E-2</v>
      </c>
      <c r="W18" s="24">
        <v>9319.3178742092696</v>
      </c>
      <c r="X18" s="24">
        <v>649.11808078553395</v>
      </c>
      <c r="Y18" s="24">
        <v>485.25479718046898</v>
      </c>
    </row>
    <row r="19" spans="1:25" ht="14.7" thickBot="1" x14ac:dyDescent="0.6">
      <c r="A19" t="s">
        <v>14</v>
      </c>
      <c r="B19" t="s">
        <v>35</v>
      </c>
      <c r="C19" s="24">
        <v>0.25750000000000001</v>
      </c>
      <c r="D19" s="24">
        <v>0.58250000000000002</v>
      </c>
      <c r="E19" s="24">
        <v>3.1E-2</v>
      </c>
      <c r="F19" s="24">
        <v>5.9499999999999997E-2</v>
      </c>
      <c r="G19" s="24">
        <v>0.27100000000000002</v>
      </c>
      <c r="H19" s="25"/>
      <c r="I19" s="25"/>
      <c r="K19" s="30">
        <v>0.25750000000000001</v>
      </c>
      <c r="L19" s="24">
        <v>0.58250000000000002</v>
      </c>
      <c r="M19" s="31">
        <v>3.1E-2</v>
      </c>
      <c r="N19" s="24">
        <v>16.464375</v>
      </c>
      <c r="O19" s="24">
        <v>1.3550000000000001E-3</v>
      </c>
      <c r="P19" s="24"/>
      <c r="Q19" s="24"/>
      <c r="S19" s="30">
        <v>0.25750000000000001</v>
      </c>
      <c r="T19" s="24">
        <v>0.58250000000000002</v>
      </c>
      <c r="U19" s="31">
        <v>3.1E-2</v>
      </c>
      <c r="V19" s="24">
        <v>16.464375</v>
      </c>
      <c r="W19" s="24">
        <v>1.3550000000000001E-3</v>
      </c>
      <c r="X19" s="25"/>
      <c r="Y19" s="25"/>
    </row>
    <row r="20" spans="1:25" ht="14.7" thickBot="1" x14ac:dyDescent="0.6">
      <c r="A20" t="s">
        <v>15</v>
      </c>
      <c r="B20" t="s">
        <v>36</v>
      </c>
      <c r="C20" s="24">
        <v>1101.7787499999999</v>
      </c>
      <c r="D20" s="24">
        <v>265.73649999999998</v>
      </c>
      <c r="E20" s="24">
        <v>16.670500000000001</v>
      </c>
      <c r="F20" s="24">
        <v>13.1715</v>
      </c>
      <c r="G20" s="24">
        <v>2.33</v>
      </c>
      <c r="H20" s="24">
        <v>2.2073499999999999</v>
      </c>
      <c r="I20" s="24">
        <v>1.9823499999999901</v>
      </c>
      <c r="K20" s="24">
        <v>1376.0930375</v>
      </c>
      <c r="L20" s="24">
        <v>332.03874500000001</v>
      </c>
      <c r="M20" s="24">
        <v>20.826820999999999</v>
      </c>
      <c r="N20" s="24">
        <v>3.6326982285499998</v>
      </c>
      <c r="O20" s="24">
        <v>2.9124999999999899</v>
      </c>
      <c r="P20" s="24">
        <v>2.7403474999999999</v>
      </c>
      <c r="Q20" s="24">
        <v>2.4600394999999899</v>
      </c>
      <c r="S20" s="24">
        <v>1375.7234375</v>
      </c>
      <c r="T20" s="24">
        <v>331.99562500000002</v>
      </c>
      <c r="U20" s="24">
        <v>20.823125000000001</v>
      </c>
      <c r="V20" s="24">
        <v>3.66418273785</v>
      </c>
      <c r="W20" s="24">
        <v>2.9124999999999899</v>
      </c>
      <c r="X20" s="24">
        <v>2.7341875</v>
      </c>
      <c r="Y20" s="24">
        <v>2.45418749999999</v>
      </c>
    </row>
    <row r="21" spans="1:25" ht="14.7" thickBot="1" x14ac:dyDescent="0.6">
      <c r="A21" t="s">
        <v>16</v>
      </c>
      <c r="B21" t="s">
        <v>37</v>
      </c>
      <c r="C21" s="24">
        <v>996.49938299999997</v>
      </c>
      <c r="D21" s="24">
        <v>4902.2167499999996</v>
      </c>
      <c r="E21" s="24">
        <v>144.68306430000001</v>
      </c>
      <c r="F21" s="24">
        <v>3.1042139999999998</v>
      </c>
      <c r="G21" s="24">
        <v>7735.6254014999904</v>
      </c>
      <c r="H21" s="24">
        <v>600.63853799999902</v>
      </c>
      <c r="I21" s="24">
        <v>361.38160210999899</v>
      </c>
      <c r="K21" s="24">
        <v>1009.7145180697</v>
      </c>
      <c r="L21" s="24">
        <v>4912.7931813489904</v>
      </c>
      <c r="M21" s="24">
        <v>146.01937572726999</v>
      </c>
      <c r="N21" s="30">
        <v>0.10928</v>
      </c>
      <c r="O21" s="24">
        <v>7735.9620006986497</v>
      </c>
      <c r="P21" s="24">
        <v>602.22774263999895</v>
      </c>
      <c r="Q21" s="24">
        <v>362.72461885505197</v>
      </c>
      <c r="S21" s="24">
        <v>1012.6892238644</v>
      </c>
      <c r="T21" s="24">
        <v>4997.0265323479898</v>
      </c>
      <c r="U21" s="24">
        <v>146.52958526603999</v>
      </c>
      <c r="V21" s="30">
        <v>0.10928</v>
      </c>
      <c r="W21" s="24">
        <v>7883.5264197300403</v>
      </c>
      <c r="X21" s="24">
        <v>611.35390135579996</v>
      </c>
      <c r="Y21" s="24">
        <v>368.14660570973098</v>
      </c>
    </row>
    <row r="22" spans="1:25" ht="14.7" thickBot="1" x14ac:dyDescent="0.6">
      <c r="A22" t="s">
        <v>17</v>
      </c>
      <c r="B22" t="s">
        <v>38</v>
      </c>
      <c r="C22" s="24">
        <v>517.355636</v>
      </c>
      <c r="D22" s="24">
        <v>3186.9418000000001</v>
      </c>
      <c r="E22" s="24">
        <v>19.240489</v>
      </c>
      <c r="F22" s="24">
        <v>5.45411</v>
      </c>
      <c r="G22" s="24">
        <v>8065.8073000000004</v>
      </c>
      <c r="H22" s="24">
        <v>515.63286600000004</v>
      </c>
      <c r="I22" s="24">
        <v>493.968042999999</v>
      </c>
      <c r="K22" s="24">
        <v>220.83123599999999</v>
      </c>
      <c r="L22" s="24">
        <v>855.80539999999996</v>
      </c>
      <c r="M22" s="24">
        <v>7.0585889999999996</v>
      </c>
      <c r="N22" s="29">
        <v>0.10938000000000001</v>
      </c>
      <c r="O22" s="24">
        <v>1024.6693</v>
      </c>
      <c r="P22" s="24">
        <v>112.578719999999</v>
      </c>
      <c r="Q22" s="24">
        <v>110.777019999999</v>
      </c>
      <c r="S22" s="24">
        <v>220.83123599999999</v>
      </c>
      <c r="T22" s="24">
        <v>855.80539999999996</v>
      </c>
      <c r="U22" s="24">
        <v>7.0585889999999996</v>
      </c>
      <c r="V22" s="29">
        <v>0.10938000000000001</v>
      </c>
      <c r="W22" s="24">
        <v>1024.6693</v>
      </c>
      <c r="X22" s="24">
        <v>112.578719999999</v>
      </c>
      <c r="Y22" s="24">
        <v>110.777019999999</v>
      </c>
    </row>
    <row r="23" spans="1:25" x14ac:dyDescent="0.55000000000000004">
      <c r="B23" s="1" t="s">
        <v>22</v>
      </c>
      <c r="C23" s="21">
        <f>SUM(C8:C22)</f>
        <v>15461.695032319987</v>
      </c>
      <c r="D23" s="21">
        <f t="shared" ref="D23:I23" si="0">SUM(D8:D22)</f>
        <v>36181.142703099991</v>
      </c>
      <c r="E23" s="21">
        <f t="shared" si="0"/>
        <v>734.167270336</v>
      </c>
      <c r="F23" s="21">
        <f t="shared" si="0"/>
        <v>323.14896700269867</v>
      </c>
      <c r="G23" s="21">
        <f t="shared" si="0"/>
        <v>34374.950413462473</v>
      </c>
      <c r="H23" s="21">
        <f t="shared" si="0"/>
        <v>3122.8646927249979</v>
      </c>
      <c r="I23" s="21">
        <f t="shared" si="0"/>
        <v>2171.5183343335248</v>
      </c>
      <c r="K23" s="21">
        <f>SUM(K8:K22)</f>
        <v>16613.417555424552</v>
      </c>
      <c r="L23" s="21">
        <f t="shared" ref="L23:Q23" si="1">SUM(L8:L22)</f>
        <v>35042.945529479162</v>
      </c>
      <c r="M23" s="21">
        <f t="shared" si="1"/>
        <v>775.83426309759045</v>
      </c>
      <c r="N23" s="21">
        <f t="shared" si="1"/>
        <v>373.60974807546455</v>
      </c>
      <c r="O23" s="21">
        <f t="shared" si="1"/>
        <v>26959.141431993317</v>
      </c>
      <c r="P23" s="21">
        <f t="shared" si="1"/>
        <v>2805.7962055500898</v>
      </c>
      <c r="Q23" s="21">
        <f t="shared" si="1"/>
        <v>1865.5109803882169</v>
      </c>
      <c r="S23" s="21">
        <f t="shared" ref="S23:Y23" si="2">SUM(S8:S22)</f>
        <v>16725.5694433971</v>
      </c>
      <c r="T23" s="21">
        <f t="shared" si="2"/>
        <v>35421.516881362499</v>
      </c>
      <c r="U23" s="21">
        <f t="shared" si="2"/>
        <v>775.53898323239309</v>
      </c>
      <c r="V23" s="21">
        <f>SUM(V8:V21)</f>
        <v>368.08525755055848</v>
      </c>
      <c r="W23" s="21">
        <f t="shared" si="2"/>
        <v>27873.360055739693</v>
      </c>
      <c r="X23" s="21">
        <f t="shared" si="2"/>
        <v>2815.198301653289</v>
      </c>
      <c r="Y23" s="21">
        <f t="shared" si="2"/>
        <v>1869.1302714985261</v>
      </c>
    </row>
    <row r="26" spans="1:25" x14ac:dyDescent="0.55000000000000004">
      <c r="G26" s="17"/>
      <c r="H26" s="17"/>
      <c r="I26" s="17"/>
      <c r="J26" s="49"/>
      <c r="K26" s="49"/>
      <c r="L26" s="49"/>
      <c r="M26" s="49"/>
      <c r="N26" s="49"/>
      <c r="O26" s="49"/>
      <c r="P26" s="49"/>
      <c r="Q26" s="49"/>
      <c r="R26" s="17"/>
    </row>
    <row r="27" spans="1:25" x14ac:dyDescent="0.55000000000000004">
      <c r="G27" s="17"/>
      <c r="H27" s="17"/>
      <c r="I27" s="17"/>
      <c r="J27" s="49"/>
      <c r="K27" s="49"/>
      <c r="L27" s="49"/>
      <c r="M27" s="49"/>
      <c r="N27" s="49"/>
      <c r="O27" s="49"/>
      <c r="P27" s="49"/>
      <c r="Q27" s="49"/>
      <c r="R27" s="17"/>
    </row>
    <row r="28" spans="1:25" x14ac:dyDescent="0.55000000000000004">
      <c r="C28" s="44"/>
      <c r="G28" s="17"/>
      <c r="H28" s="17"/>
      <c r="I28" s="17"/>
      <c r="J28" s="17"/>
      <c r="K28" s="17"/>
      <c r="L28" s="49"/>
      <c r="M28" s="49"/>
      <c r="N28" s="49"/>
      <c r="O28" s="49"/>
      <c r="P28" s="49"/>
      <c r="Q28" s="49"/>
      <c r="R28" s="17"/>
    </row>
    <row r="29" spans="1:25" x14ac:dyDescent="0.55000000000000004">
      <c r="G29" s="17"/>
      <c r="H29" s="17"/>
      <c r="I29" s="17"/>
      <c r="J29" s="17"/>
      <c r="K29" s="17"/>
      <c r="L29" s="49"/>
      <c r="M29" s="49"/>
      <c r="N29" s="49"/>
      <c r="O29" s="49"/>
      <c r="P29" s="49"/>
      <c r="Q29" s="49"/>
      <c r="R29" s="17"/>
    </row>
    <row r="30" spans="1:25" x14ac:dyDescent="0.55000000000000004">
      <c r="G30" s="17"/>
      <c r="H30" s="17"/>
      <c r="I30" s="17"/>
      <c r="J30" s="17"/>
      <c r="K30" s="17"/>
      <c r="L30" s="49"/>
      <c r="M30" s="49"/>
      <c r="N30" s="49"/>
      <c r="O30" s="49"/>
      <c r="P30" s="49"/>
      <c r="Q30" s="49"/>
      <c r="R30" s="17"/>
    </row>
    <row r="31" spans="1:25" x14ac:dyDescent="0.55000000000000004">
      <c r="G31" s="17"/>
      <c r="H31" s="17"/>
      <c r="I31" s="17"/>
      <c r="J31" s="17"/>
      <c r="K31" s="17"/>
      <c r="L31" s="49"/>
      <c r="M31" s="49"/>
      <c r="N31" s="49"/>
      <c r="O31" s="49"/>
      <c r="P31" s="49"/>
      <c r="Q31" s="49"/>
      <c r="R31" s="17"/>
    </row>
    <row r="32" spans="1:25" x14ac:dyDescent="0.55000000000000004">
      <c r="G32" s="17"/>
      <c r="H32" s="17"/>
      <c r="I32" s="17"/>
      <c r="J32" s="17"/>
      <c r="K32" s="17"/>
      <c r="L32" s="49"/>
      <c r="M32" s="49"/>
      <c r="N32" s="49"/>
      <c r="O32" s="49"/>
      <c r="P32" s="49"/>
      <c r="Q32" s="49"/>
      <c r="R32" s="17"/>
    </row>
    <row r="33" spans="7:25" x14ac:dyDescent="0.55000000000000004">
      <c r="G33" s="17"/>
      <c r="H33" s="17"/>
      <c r="I33" s="17"/>
      <c r="J33" s="17"/>
      <c r="K33" s="17"/>
      <c r="L33" s="49"/>
      <c r="M33" s="49"/>
      <c r="N33" s="49"/>
      <c r="O33" s="49"/>
      <c r="P33" s="49"/>
      <c r="Q33" s="49"/>
      <c r="R33" s="17"/>
    </row>
    <row r="34" spans="7:25" x14ac:dyDescent="0.55000000000000004">
      <c r="G34" s="17"/>
      <c r="H34" s="17"/>
      <c r="I34" s="17"/>
      <c r="J34" s="49"/>
      <c r="K34" s="49"/>
      <c r="L34" s="49"/>
      <c r="M34" s="49"/>
      <c r="N34" s="49"/>
      <c r="O34" s="49"/>
      <c r="P34" s="49"/>
      <c r="Q34" s="49"/>
      <c r="R34" s="17"/>
    </row>
    <row r="35" spans="7:25" x14ac:dyDescent="0.55000000000000004">
      <c r="G35" s="17"/>
      <c r="H35" s="17"/>
      <c r="I35" s="17"/>
      <c r="J35" s="49"/>
      <c r="K35" s="49"/>
      <c r="L35" s="49"/>
      <c r="M35" s="49"/>
      <c r="N35" s="49"/>
      <c r="O35" s="49"/>
      <c r="P35" s="49"/>
      <c r="Q35" s="49"/>
      <c r="R35" s="17"/>
    </row>
    <row r="36" spans="7:25" x14ac:dyDescent="0.55000000000000004">
      <c r="G36" s="17"/>
      <c r="H36" s="17"/>
      <c r="I36" s="17"/>
      <c r="J36" s="49"/>
      <c r="K36" s="49"/>
      <c r="L36" s="49"/>
      <c r="M36" s="49"/>
      <c r="N36" s="49"/>
      <c r="O36" s="49"/>
      <c r="P36" s="49"/>
      <c r="Q36" s="49"/>
      <c r="R36" s="17"/>
    </row>
    <row r="37" spans="7:25" x14ac:dyDescent="0.55000000000000004">
      <c r="G37" s="17"/>
      <c r="H37" s="17"/>
      <c r="I37" s="17"/>
      <c r="J37" s="49"/>
      <c r="K37" s="49"/>
      <c r="L37" s="49"/>
      <c r="M37" s="49"/>
      <c r="N37" s="49"/>
      <c r="O37" s="49"/>
      <c r="P37" s="49"/>
      <c r="Q37" s="49"/>
      <c r="R37" s="17"/>
    </row>
    <row r="38" spans="7:25" x14ac:dyDescent="0.55000000000000004">
      <c r="G38" s="17"/>
      <c r="H38" s="17"/>
      <c r="I38" s="17"/>
      <c r="J38" s="49"/>
      <c r="K38" s="49"/>
      <c r="L38" s="49"/>
      <c r="M38" s="49"/>
      <c r="N38" s="49"/>
      <c r="O38" s="49"/>
      <c r="P38" s="49"/>
      <c r="Q38" s="49"/>
      <c r="R38" s="17"/>
    </row>
    <row r="39" spans="7:25" x14ac:dyDescent="0.55000000000000004">
      <c r="G39" s="17"/>
      <c r="H39" s="17"/>
      <c r="I39" s="17"/>
      <c r="J39" s="17"/>
      <c r="K39" s="17"/>
      <c r="L39" s="49"/>
      <c r="M39" s="49"/>
      <c r="N39" s="49"/>
      <c r="O39" s="49"/>
      <c r="P39" s="49"/>
      <c r="Q39" s="49"/>
      <c r="R39" s="17"/>
    </row>
    <row r="40" spans="7:25" x14ac:dyDescent="0.55000000000000004">
      <c r="G40" s="17"/>
      <c r="H40" s="17"/>
      <c r="I40" s="17"/>
      <c r="J40" s="49"/>
      <c r="K40" s="49"/>
      <c r="L40" s="49"/>
      <c r="M40" s="49"/>
      <c r="N40" s="49"/>
      <c r="O40" s="49"/>
      <c r="P40" s="49"/>
      <c r="Q40" s="49"/>
      <c r="R40" s="17"/>
    </row>
    <row r="41" spans="7:25" x14ac:dyDescent="0.55000000000000004">
      <c r="J41" s="48"/>
      <c r="K41" s="48"/>
      <c r="L41" s="4"/>
      <c r="M41" s="4"/>
      <c r="N41" s="4"/>
      <c r="O41" s="4"/>
      <c r="P41" s="4"/>
      <c r="Q41" s="4"/>
    </row>
    <row r="43" spans="7:25" x14ac:dyDescent="0.55000000000000004">
      <c r="S43" s="4"/>
      <c r="T43" s="4"/>
      <c r="U43" s="4"/>
      <c r="V43" s="4"/>
      <c r="W43" s="4"/>
      <c r="X43" s="4"/>
      <c r="Y43" s="4"/>
    </row>
  </sheetData>
  <mergeCells count="3">
    <mergeCell ref="C3:I3"/>
    <mergeCell ref="K3:Q3"/>
    <mergeCell ref="S3:Y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24"/>
  <sheetViews>
    <sheetView topLeftCell="A2" zoomScale="90" zoomScaleNormal="90" workbookViewId="0">
      <selection activeCell="A2" sqref="A2"/>
    </sheetView>
  </sheetViews>
  <sheetFormatPr defaultRowHeight="14.4" x14ac:dyDescent="0.55000000000000004"/>
  <cols>
    <col min="2" max="2" width="19.26171875" bestFit="1" customWidth="1"/>
    <col min="3" max="3" width="11.734375" customWidth="1"/>
    <col min="4" max="4" width="10.5234375" bestFit="1" customWidth="1"/>
    <col min="5" max="5" width="14.26171875" bestFit="1" customWidth="1"/>
  </cols>
  <sheetData>
    <row r="1" spans="1:6" ht="18.3" x14ac:dyDescent="0.7">
      <c r="A1" s="15" t="s">
        <v>51</v>
      </c>
      <c r="B1" s="16"/>
      <c r="C1" s="16"/>
    </row>
    <row r="2" spans="1:6" ht="18.3" x14ac:dyDescent="0.7">
      <c r="A2" s="15" t="s">
        <v>51</v>
      </c>
      <c r="B2" s="16"/>
      <c r="C2" s="16"/>
    </row>
    <row r="4" spans="1:6" x14ac:dyDescent="0.55000000000000004">
      <c r="C4" s="50" t="s">
        <v>48</v>
      </c>
      <c r="D4" s="50"/>
      <c r="E4" s="50"/>
    </row>
    <row r="6" spans="1:6" x14ac:dyDescent="0.55000000000000004">
      <c r="A6" s="6" t="s">
        <v>39</v>
      </c>
      <c r="B6" s="7" t="s">
        <v>1</v>
      </c>
      <c r="C6" s="13" t="s">
        <v>2</v>
      </c>
      <c r="D6" s="13" t="s">
        <v>23</v>
      </c>
      <c r="E6" s="13" t="s">
        <v>21</v>
      </c>
      <c r="F6" s="5"/>
    </row>
    <row r="7" spans="1:6" x14ac:dyDescent="0.55000000000000004">
      <c r="A7" s="6"/>
      <c r="B7" s="7"/>
      <c r="C7" s="14" t="s">
        <v>25</v>
      </c>
      <c r="D7" s="14" t="s">
        <v>25</v>
      </c>
      <c r="E7" s="14" t="s">
        <v>25</v>
      </c>
      <c r="F7" s="5"/>
    </row>
    <row r="8" spans="1:6" ht="14.7" thickBot="1" x14ac:dyDescent="0.6">
      <c r="A8" s="6"/>
      <c r="B8" s="7"/>
      <c r="C8" s="14"/>
      <c r="D8" s="14"/>
      <c r="E8" s="14"/>
      <c r="F8" s="5"/>
    </row>
    <row r="9" spans="1:6" ht="14.7" thickBot="1" x14ac:dyDescent="0.6">
      <c r="A9" s="9" t="s">
        <v>3</v>
      </c>
      <c r="B9" t="s">
        <v>26</v>
      </c>
      <c r="C9" s="47">
        <v>7340.1834999999901</v>
      </c>
      <c r="D9" s="47">
        <v>605.55659356000001</v>
      </c>
      <c r="E9" s="47">
        <v>64643.022790000003</v>
      </c>
      <c r="F9" s="5"/>
    </row>
    <row r="10" spans="1:6" ht="14.7" thickBot="1" x14ac:dyDescent="0.6">
      <c r="A10" s="9" t="s">
        <v>4</v>
      </c>
      <c r="B10" t="s">
        <v>27</v>
      </c>
      <c r="C10" s="47">
        <v>3998.19848</v>
      </c>
      <c r="D10" s="47">
        <v>757.54993200000001</v>
      </c>
      <c r="E10" s="47">
        <v>27242.5049</v>
      </c>
      <c r="F10" s="5"/>
    </row>
    <row r="11" spans="1:6" ht="14.7" thickBot="1" x14ac:dyDescent="0.6">
      <c r="A11" s="9" t="s">
        <v>5</v>
      </c>
      <c r="B11" t="s">
        <v>28</v>
      </c>
      <c r="C11" s="47">
        <v>135.68022999999999</v>
      </c>
      <c r="D11" s="47">
        <v>13.122233</v>
      </c>
      <c r="E11" s="47">
        <v>1536.2784899999999</v>
      </c>
      <c r="F11" s="5"/>
    </row>
    <row r="12" spans="1:6" ht="14.7" thickBot="1" x14ac:dyDescent="0.6">
      <c r="A12" s="9" t="s">
        <v>6</v>
      </c>
      <c r="B12" t="s">
        <v>29</v>
      </c>
      <c r="C12" s="47">
        <v>89306.819600000003</v>
      </c>
      <c r="D12" s="47">
        <v>2471.8357868399999</v>
      </c>
      <c r="E12" s="47">
        <v>438567.92169999902</v>
      </c>
      <c r="F12" s="5"/>
    </row>
    <row r="13" spans="1:6" ht="14.7" thickBot="1" x14ac:dyDescent="0.6">
      <c r="A13" s="9" t="s">
        <v>7</v>
      </c>
      <c r="B13" t="s">
        <v>30</v>
      </c>
      <c r="C13" s="47">
        <v>22385.45853</v>
      </c>
      <c r="D13" s="47">
        <v>3142.8300976999899</v>
      </c>
      <c r="E13" s="47">
        <v>174254.25522999899</v>
      </c>
      <c r="F13" s="5"/>
    </row>
    <row r="14" spans="1:6" ht="14.7" thickBot="1" x14ac:dyDescent="0.6">
      <c r="A14" s="9" t="s">
        <v>8</v>
      </c>
      <c r="B14" t="s">
        <v>42</v>
      </c>
      <c r="C14" s="47">
        <v>14333.248939999999</v>
      </c>
      <c r="D14" s="47">
        <v>910.21078259000001</v>
      </c>
      <c r="E14" s="47">
        <v>104269.5986</v>
      </c>
      <c r="F14" s="5"/>
    </row>
    <row r="15" spans="1:6" ht="14.7" thickBot="1" x14ac:dyDescent="0.6">
      <c r="A15" s="9" t="s">
        <v>9</v>
      </c>
      <c r="B15" t="s">
        <v>31</v>
      </c>
      <c r="C15" s="47">
        <v>19104.682700000001</v>
      </c>
      <c r="D15" s="47">
        <v>692.89637699000002</v>
      </c>
      <c r="E15" s="47">
        <v>109680.537</v>
      </c>
      <c r="F15" s="5"/>
    </row>
    <row r="16" spans="1:6" ht="14.7" thickBot="1" x14ac:dyDescent="0.6">
      <c r="A16" s="9" t="s">
        <v>10</v>
      </c>
      <c r="B16" t="s">
        <v>32</v>
      </c>
      <c r="C16" s="47">
        <v>15229.658219999999</v>
      </c>
      <c r="D16" s="47">
        <v>1334.3860137699901</v>
      </c>
      <c r="E16" s="47">
        <v>116028.94498</v>
      </c>
      <c r="F16" s="5"/>
    </row>
    <row r="17" spans="1:6" ht="14.7" thickBot="1" x14ac:dyDescent="0.6">
      <c r="A17" s="9" t="s">
        <v>11</v>
      </c>
      <c r="B17" t="s">
        <v>33</v>
      </c>
      <c r="C17" s="47">
        <v>76846.900758999996</v>
      </c>
      <c r="D17" s="47">
        <v>9203.2751093799998</v>
      </c>
      <c r="E17" s="47">
        <v>418156.12032499898</v>
      </c>
      <c r="F17" s="5"/>
    </row>
    <row r="18" spans="1:6" ht="14.7" thickBot="1" x14ac:dyDescent="0.6">
      <c r="A18" s="9" t="s">
        <v>12</v>
      </c>
      <c r="B18" t="s">
        <v>34</v>
      </c>
      <c r="C18" s="47">
        <v>154292.73759999999</v>
      </c>
      <c r="D18" s="47">
        <v>14344.784628900001</v>
      </c>
      <c r="E18" s="47">
        <v>1286562.95566</v>
      </c>
      <c r="F18" s="5"/>
    </row>
    <row r="19" spans="1:6" ht="14.7" thickBot="1" x14ac:dyDescent="0.6">
      <c r="A19" s="9" t="s">
        <v>13</v>
      </c>
      <c r="B19" t="s">
        <v>41</v>
      </c>
      <c r="C19" s="47">
        <v>64879.712879999999</v>
      </c>
      <c r="D19" s="47">
        <v>10000.769827620001</v>
      </c>
      <c r="E19" s="47">
        <v>506300.26854999899</v>
      </c>
      <c r="F19" s="5"/>
    </row>
    <row r="20" spans="1:6" ht="14.7" thickBot="1" x14ac:dyDescent="0.6">
      <c r="A20" s="9" t="s">
        <v>14</v>
      </c>
      <c r="B20" t="s">
        <v>35</v>
      </c>
      <c r="C20" s="47">
        <v>2070.1546600000001</v>
      </c>
      <c r="D20" s="47">
        <v>166.13938537999999</v>
      </c>
      <c r="E20" s="47">
        <v>18617.37772</v>
      </c>
      <c r="F20" s="5"/>
    </row>
    <row r="21" spans="1:6" ht="14.7" thickBot="1" x14ac:dyDescent="0.6">
      <c r="A21" s="9" t="s">
        <v>15</v>
      </c>
      <c r="B21" t="s">
        <v>36</v>
      </c>
      <c r="C21" s="47">
        <v>17407.433290000001</v>
      </c>
      <c r="D21" s="47">
        <v>1265.66730149</v>
      </c>
      <c r="E21" s="47">
        <v>84790.921499999997</v>
      </c>
      <c r="F21" s="5"/>
    </row>
    <row r="22" spans="1:6" ht="14.7" thickBot="1" x14ac:dyDescent="0.6">
      <c r="A22" s="9" t="s">
        <v>16</v>
      </c>
      <c r="B22" t="s">
        <v>37</v>
      </c>
      <c r="C22" s="47">
        <v>99010.943190999998</v>
      </c>
      <c r="D22" s="47">
        <v>9279.9891769999995</v>
      </c>
      <c r="E22" s="47">
        <v>951812.14343099995</v>
      </c>
      <c r="F22" s="5"/>
    </row>
    <row r="23" spans="1:6" ht="14.7" thickBot="1" x14ac:dyDescent="0.6">
      <c r="A23" s="9" t="s">
        <v>17</v>
      </c>
      <c r="B23" t="s">
        <v>38</v>
      </c>
      <c r="C23" s="47">
        <v>40221.856317999998</v>
      </c>
      <c r="D23" s="47">
        <v>3790.68207347</v>
      </c>
      <c r="E23" s="47">
        <v>446844.96083999902</v>
      </c>
      <c r="F23" s="5"/>
    </row>
    <row r="24" spans="1:6" x14ac:dyDescent="0.55000000000000004">
      <c r="B24" s="12" t="s">
        <v>22</v>
      </c>
      <c r="C24" s="10">
        <f>SUM(C9:C23)</f>
        <v>626563.66889800003</v>
      </c>
      <c r="D24" s="10">
        <f>SUM(D9:D23)</f>
        <v>57979.695319689985</v>
      </c>
      <c r="E24" s="10">
        <f>SUM(E9:E23)</f>
        <v>4749307.811715995</v>
      </c>
    </row>
  </sheetData>
  <mergeCells count="1">
    <mergeCell ref="C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Y37"/>
  <sheetViews>
    <sheetView zoomScale="90" zoomScaleNormal="90" workbookViewId="0">
      <selection activeCell="I15" sqref="I15"/>
    </sheetView>
  </sheetViews>
  <sheetFormatPr defaultRowHeight="14.4" x14ac:dyDescent="0.55000000000000004"/>
  <cols>
    <col min="2" max="2" width="19.26171875" bestFit="1" customWidth="1"/>
    <col min="3" max="3" width="10.5234375" bestFit="1" customWidth="1"/>
    <col min="4" max="4" width="12.7890625" bestFit="1" customWidth="1"/>
    <col min="5" max="6" width="10" bestFit="1" customWidth="1"/>
    <col min="7" max="7" width="12.7890625" bestFit="1" customWidth="1"/>
    <col min="8" max="9" width="11.47265625" bestFit="1" customWidth="1"/>
    <col min="11" max="11" width="11.47265625" bestFit="1" customWidth="1"/>
    <col min="12" max="12" width="12.47265625" bestFit="1" customWidth="1"/>
    <col min="13" max="14" width="10" bestFit="1" customWidth="1"/>
    <col min="15" max="15" width="12.7890625" bestFit="1" customWidth="1"/>
    <col min="16" max="17" width="11.47265625" bestFit="1" customWidth="1"/>
  </cols>
  <sheetData>
    <row r="1" spans="1:25" ht="18.3" x14ac:dyDescent="0.7">
      <c r="A1" s="15" t="s">
        <v>45</v>
      </c>
      <c r="B1" s="16"/>
      <c r="C1" s="16"/>
      <c r="K1" s="17"/>
      <c r="L1" s="17"/>
      <c r="M1" s="17"/>
      <c r="N1" s="17"/>
      <c r="O1" s="17"/>
    </row>
    <row r="3" spans="1:25" x14ac:dyDescent="0.55000000000000004">
      <c r="C3" s="50" t="s">
        <v>40</v>
      </c>
      <c r="D3" s="50"/>
      <c r="E3" s="50"/>
      <c r="F3" s="50"/>
      <c r="G3" s="50"/>
      <c r="H3" s="50"/>
      <c r="I3" s="50"/>
      <c r="K3" s="50" t="s">
        <v>43</v>
      </c>
      <c r="L3" s="50"/>
      <c r="M3" s="50"/>
      <c r="N3" s="50"/>
      <c r="O3" s="50"/>
      <c r="P3" s="50"/>
      <c r="Q3" s="50"/>
      <c r="S3" s="50" t="s">
        <v>44</v>
      </c>
      <c r="T3" s="50"/>
      <c r="U3" s="50"/>
      <c r="V3" s="50"/>
      <c r="W3" s="50"/>
      <c r="X3" s="50"/>
      <c r="Y3" s="50"/>
    </row>
    <row r="5" spans="1:25" x14ac:dyDescent="0.55000000000000004">
      <c r="A5" s="1" t="s">
        <v>39</v>
      </c>
      <c r="B5" s="1" t="s">
        <v>1</v>
      </c>
      <c r="C5" s="13" t="s">
        <v>2</v>
      </c>
      <c r="D5" s="13" t="s">
        <v>23</v>
      </c>
      <c r="E5" s="13" t="s">
        <v>21</v>
      </c>
      <c r="F5" s="13" t="s">
        <v>18</v>
      </c>
      <c r="G5" s="13" t="s">
        <v>20</v>
      </c>
      <c r="H5" s="13" t="s">
        <v>19</v>
      </c>
      <c r="I5" s="13" t="s">
        <v>24</v>
      </c>
      <c r="K5" s="13" t="s">
        <v>2</v>
      </c>
      <c r="L5" s="13" t="s">
        <v>23</v>
      </c>
      <c r="M5" s="13" t="s">
        <v>21</v>
      </c>
      <c r="N5" s="13" t="s">
        <v>18</v>
      </c>
      <c r="O5" s="13" t="s">
        <v>20</v>
      </c>
      <c r="P5" s="13" t="s">
        <v>19</v>
      </c>
      <c r="Q5" s="13" t="s">
        <v>24</v>
      </c>
      <c r="S5" s="13" t="s">
        <v>2</v>
      </c>
      <c r="T5" s="13" t="s">
        <v>23</v>
      </c>
      <c r="U5" s="13" t="s">
        <v>21</v>
      </c>
      <c r="V5" s="13" t="s">
        <v>18</v>
      </c>
      <c r="W5" s="13" t="s">
        <v>20</v>
      </c>
      <c r="X5" s="13" t="s">
        <v>19</v>
      </c>
      <c r="Y5" s="13" t="s">
        <v>24</v>
      </c>
    </row>
    <row r="6" spans="1:25" x14ac:dyDescent="0.55000000000000004">
      <c r="C6" s="14" t="s">
        <v>25</v>
      </c>
      <c r="D6" s="14" t="s">
        <v>25</v>
      </c>
      <c r="E6" s="14" t="s">
        <v>25</v>
      </c>
      <c r="F6" s="14" t="s">
        <v>25</v>
      </c>
      <c r="G6" s="14" t="s">
        <v>25</v>
      </c>
      <c r="H6" s="14" t="s">
        <v>25</v>
      </c>
      <c r="I6" s="14" t="s">
        <v>25</v>
      </c>
      <c r="K6" s="14" t="s">
        <v>25</v>
      </c>
      <c r="L6" s="14" t="s">
        <v>25</v>
      </c>
      <c r="M6" s="14" t="s">
        <v>25</v>
      </c>
      <c r="N6" s="14" t="s">
        <v>25</v>
      </c>
      <c r="O6" s="14" t="s">
        <v>25</v>
      </c>
      <c r="P6" s="14" t="s">
        <v>25</v>
      </c>
      <c r="Q6" s="14" t="s">
        <v>25</v>
      </c>
      <c r="S6" s="14" t="s">
        <v>25</v>
      </c>
      <c r="T6" s="14" t="s">
        <v>25</v>
      </c>
      <c r="U6" s="14" t="s">
        <v>25</v>
      </c>
      <c r="V6" s="14" t="s">
        <v>25</v>
      </c>
      <c r="W6" s="14" t="s">
        <v>25</v>
      </c>
      <c r="X6" s="14" t="s">
        <v>25</v>
      </c>
      <c r="Y6" s="14" t="s">
        <v>25</v>
      </c>
    </row>
    <row r="7" spans="1:25" ht="14.7" thickBot="1" x14ac:dyDescent="0.6"/>
    <row r="8" spans="1:25" ht="14.7" thickBot="1" x14ac:dyDescent="0.6">
      <c r="A8" s="3" t="s">
        <v>3</v>
      </c>
      <c r="B8" t="s">
        <v>26</v>
      </c>
      <c r="C8" s="24">
        <v>593.383087059388</v>
      </c>
      <c r="D8" s="24">
        <v>1388.4975970318601</v>
      </c>
      <c r="E8" s="24">
        <v>115.33371197050499</v>
      </c>
      <c r="F8" s="24">
        <v>129.285982352579</v>
      </c>
      <c r="G8" s="24">
        <v>751.28908015194202</v>
      </c>
      <c r="H8" s="24">
        <v>237.426068072107</v>
      </c>
      <c r="I8" s="24">
        <v>203.78495646121701</v>
      </c>
      <c r="K8" s="24">
        <v>301.11409025732098</v>
      </c>
      <c r="L8" s="24">
        <v>712.33677181547705</v>
      </c>
      <c r="M8" s="24">
        <v>57.430068830607702</v>
      </c>
      <c r="N8" s="24">
        <v>97.416371833952596</v>
      </c>
      <c r="O8" s="24">
        <v>196.84764770524299</v>
      </c>
      <c r="P8" s="24">
        <v>266.27698023923898</v>
      </c>
      <c r="Q8" s="24">
        <v>201.270603467586</v>
      </c>
      <c r="S8" s="24">
        <v>259.33350384383499</v>
      </c>
      <c r="T8" s="24">
        <v>600.02529002239896</v>
      </c>
      <c r="U8" s="24">
        <v>48.033686546188903</v>
      </c>
      <c r="V8" s="24">
        <v>73.954077962590503</v>
      </c>
      <c r="W8" s="24">
        <v>158.173801426723</v>
      </c>
      <c r="X8" s="24">
        <v>228.812424514875</v>
      </c>
      <c r="Y8" s="24">
        <v>164.181956557576</v>
      </c>
    </row>
    <row r="9" spans="1:25" ht="14.7" thickBot="1" x14ac:dyDescent="0.6">
      <c r="A9" s="3" t="s">
        <v>4</v>
      </c>
      <c r="B9" t="s">
        <v>27</v>
      </c>
      <c r="C9" s="24">
        <v>478.72840975546097</v>
      </c>
      <c r="D9" s="24">
        <v>3351.95809549973</v>
      </c>
      <c r="E9" s="24">
        <v>80.8346480810835</v>
      </c>
      <c r="F9" s="24">
        <v>79.2465792995215</v>
      </c>
      <c r="G9" s="24">
        <v>9290.77812995364</v>
      </c>
      <c r="H9" s="24">
        <v>640.55423316195504</v>
      </c>
      <c r="I9" s="24">
        <v>637.36483493767605</v>
      </c>
      <c r="K9" s="24">
        <v>561.33115254527797</v>
      </c>
      <c r="L9" s="24">
        <v>1738.52663147307</v>
      </c>
      <c r="M9" s="24">
        <v>89.550690074830101</v>
      </c>
      <c r="N9" s="24">
        <v>126.9573175955</v>
      </c>
      <c r="O9" s="24">
        <v>1323.1804598502099</v>
      </c>
      <c r="P9" s="24">
        <v>369.32696413543999</v>
      </c>
      <c r="Q9" s="24">
        <v>365.72040905138402</v>
      </c>
      <c r="S9" s="24">
        <v>571.37357127281996</v>
      </c>
      <c r="T9" s="24">
        <v>1788.21372467171</v>
      </c>
      <c r="U9" s="24">
        <v>89.575827453487307</v>
      </c>
      <c r="V9" s="24">
        <v>121.890535897059</v>
      </c>
      <c r="W9" s="24">
        <v>1590.6299850927301</v>
      </c>
      <c r="X9" s="24">
        <v>441.43791081676102</v>
      </c>
      <c r="Y9" s="24">
        <v>437.90029640557702</v>
      </c>
    </row>
    <row r="10" spans="1:25" ht="14.7" thickBot="1" x14ac:dyDescent="0.6">
      <c r="A10" s="3" t="s">
        <v>5</v>
      </c>
      <c r="B10" t="s">
        <v>28</v>
      </c>
      <c r="C10" s="24"/>
      <c r="D10" s="24"/>
      <c r="E10" s="24"/>
      <c r="F10" s="24"/>
      <c r="G10" s="24"/>
      <c r="H10" s="24"/>
      <c r="I10" s="24"/>
      <c r="K10" s="25"/>
      <c r="L10" s="25"/>
      <c r="M10" s="25"/>
      <c r="N10" s="25"/>
      <c r="O10" s="25"/>
      <c r="P10" s="25"/>
      <c r="Q10" s="25"/>
      <c r="S10" s="24"/>
      <c r="T10" s="24"/>
      <c r="U10" s="24"/>
      <c r="V10" s="24"/>
      <c r="W10" s="24"/>
      <c r="X10" s="24"/>
      <c r="Y10" s="24"/>
    </row>
    <row r="11" spans="1:25" ht="14.7" thickBot="1" x14ac:dyDescent="0.6">
      <c r="A11" s="3" t="s">
        <v>6</v>
      </c>
      <c r="B11" t="s">
        <v>29</v>
      </c>
      <c r="C11" s="24">
        <v>423.29624017566698</v>
      </c>
      <c r="D11" s="24">
        <v>575.20990776067595</v>
      </c>
      <c r="E11" s="24">
        <v>43.982013692735499</v>
      </c>
      <c r="F11" s="24">
        <v>24.274139115029801</v>
      </c>
      <c r="G11" s="24">
        <v>469.78857208844403</v>
      </c>
      <c r="H11" s="24">
        <v>121.881044071185</v>
      </c>
      <c r="I11" s="24">
        <v>119.15280304362</v>
      </c>
      <c r="K11" s="24">
        <v>267.50734383172301</v>
      </c>
      <c r="L11" s="24">
        <v>332.28829795902197</v>
      </c>
      <c r="M11" s="24">
        <v>23.519505777354599</v>
      </c>
      <c r="N11" s="24">
        <v>11.188940493223701</v>
      </c>
      <c r="O11" s="24">
        <v>46.872693121771</v>
      </c>
      <c r="P11" s="24">
        <v>80.966022371304206</v>
      </c>
      <c r="Q11" s="24">
        <v>80.511015237795704</v>
      </c>
      <c r="S11" s="24">
        <v>198.46867494561701</v>
      </c>
      <c r="T11" s="24">
        <v>239.90188597546501</v>
      </c>
      <c r="U11" s="24">
        <v>19.315132419827201</v>
      </c>
      <c r="V11" s="24">
        <v>9.7241744208533305</v>
      </c>
      <c r="W11" s="24">
        <v>23.758170221397201</v>
      </c>
      <c r="X11" s="24">
        <v>59.2321189275577</v>
      </c>
      <c r="Y11" s="24">
        <v>58.984809834850303</v>
      </c>
    </row>
    <row r="12" spans="1:25" ht="14.7" thickBot="1" x14ac:dyDescent="0.6">
      <c r="A12" s="3" t="s">
        <v>7</v>
      </c>
      <c r="B12" t="s">
        <v>30</v>
      </c>
      <c r="C12" s="24">
        <v>3411.7402338381298</v>
      </c>
      <c r="D12" s="24">
        <v>18653.484005549701</v>
      </c>
      <c r="E12" s="24">
        <v>292.22379359352698</v>
      </c>
      <c r="F12" s="24">
        <v>104.240108732308</v>
      </c>
      <c r="G12" s="24">
        <v>32268.5982454652</v>
      </c>
      <c r="H12" s="24">
        <v>2821.6511862611201</v>
      </c>
      <c r="I12" s="24">
        <v>2421.2661060277901</v>
      </c>
      <c r="K12" s="24">
        <v>2690.1814926073398</v>
      </c>
      <c r="L12" s="24">
        <v>9385.6204715109398</v>
      </c>
      <c r="M12" s="24">
        <v>256.48888711378601</v>
      </c>
      <c r="N12" s="24">
        <v>286.267506542386</v>
      </c>
      <c r="O12" s="24">
        <v>17370.457597070599</v>
      </c>
      <c r="P12" s="24">
        <v>2005.22957383467</v>
      </c>
      <c r="Q12" s="24">
        <v>1744.82327179394</v>
      </c>
      <c r="S12" s="24">
        <v>2718.9008554041602</v>
      </c>
      <c r="T12" s="24">
        <v>9544.5411424065405</v>
      </c>
      <c r="U12" s="24">
        <v>258.299746888546</v>
      </c>
      <c r="V12" s="24">
        <v>280.56482371331902</v>
      </c>
      <c r="W12" s="24">
        <v>19762.845012211099</v>
      </c>
      <c r="X12" s="24">
        <v>2009.2477157790499</v>
      </c>
      <c r="Y12" s="24">
        <v>1748.8670228943099</v>
      </c>
    </row>
    <row r="13" spans="1:25" ht="14.7" thickBot="1" x14ac:dyDescent="0.6">
      <c r="A13" s="3" t="s">
        <v>8</v>
      </c>
      <c r="B13" t="s">
        <v>42</v>
      </c>
      <c r="C13" s="24">
        <v>1567.2192699546699</v>
      </c>
      <c r="D13" s="24">
        <v>4748.8448369503403</v>
      </c>
      <c r="E13" s="24">
        <v>236.91325273502</v>
      </c>
      <c r="F13" s="24">
        <v>226.14747110059699</v>
      </c>
      <c r="G13" s="24">
        <v>22698.719425331401</v>
      </c>
      <c r="H13" s="24">
        <v>707.00070164425097</v>
      </c>
      <c r="I13" s="24">
        <v>683.70959994911198</v>
      </c>
      <c r="K13" s="24">
        <v>648.38421919068401</v>
      </c>
      <c r="L13" s="24">
        <v>998.24210445975598</v>
      </c>
      <c r="M13" s="24">
        <v>126.82673942791</v>
      </c>
      <c r="N13" s="24">
        <v>129.391885360499</v>
      </c>
      <c r="O13" s="24">
        <v>80.129519459583804</v>
      </c>
      <c r="P13" s="24">
        <v>316.33338068648499</v>
      </c>
      <c r="Q13" s="24">
        <v>315.14191391909299</v>
      </c>
      <c r="S13" s="24">
        <v>592.53667825413004</v>
      </c>
      <c r="T13" s="24">
        <v>758.43325105728195</v>
      </c>
      <c r="U13" s="24">
        <v>98.414479403192502</v>
      </c>
      <c r="V13" s="24">
        <v>93.298009662846198</v>
      </c>
      <c r="W13" s="24">
        <v>53.375022210715002</v>
      </c>
      <c r="X13" s="24">
        <v>255.118710867988</v>
      </c>
      <c r="Y13" s="24">
        <v>254.25888246137001</v>
      </c>
    </row>
    <row r="14" spans="1:25" ht="14.7" thickBot="1" x14ac:dyDescent="0.6">
      <c r="A14" s="3" t="s">
        <v>9</v>
      </c>
      <c r="B14" t="s">
        <v>31</v>
      </c>
      <c r="C14" s="24">
        <v>859.71018929846696</v>
      </c>
      <c r="D14" s="24">
        <v>3797.8608806908101</v>
      </c>
      <c r="E14" s="24">
        <v>59.929403318041302</v>
      </c>
      <c r="F14" s="24">
        <v>142.05662780447699</v>
      </c>
      <c r="G14" s="24">
        <v>24442.9251699626</v>
      </c>
      <c r="H14" s="24">
        <v>398.55521073178897</v>
      </c>
      <c r="I14" s="24">
        <v>299.76339884377199</v>
      </c>
      <c r="K14" s="24">
        <v>518.96028321706899</v>
      </c>
      <c r="L14" s="24">
        <v>1283.3138910815301</v>
      </c>
      <c r="M14" s="24">
        <v>21.948317545296199</v>
      </c>
      <c r="N14" s="24">
        <v>101.35984625975399</v>
      </c>
      <c r="O14" s="24">
        <v>1263.5056834501199</v>
      </c>
      <c r="P14" s="24">
        <v>125.015074772809</v>
      </c>
      <c r="Q14" s="24">
        <v>95.611735549515501</v>
      </c>
      <c r="S14" s="24">
        <v>380.752365839611</v>
      </c>
      <c r="T14" s="24">
        <v>1042.7721148395899</v>
      </c>
      <c r="U14" s="24">
        <v>17.228749559074299</v>
      </c>
      <c r="V14" s="24">
        <v>72.997328716856799</v>
      </c>
      <c r="W14" s="24">
        <v>1054.5672597180701</v>
      </c>
      <c r="X14" s="24">
        <v>101.400103675556</v>
      </c>
      <c r="Y14" s="24">
        <v>77.143314922285498</v>
      </c>
    </row>
    <row r="15" spans="1:25" ht="14.7" thickBot="1" x14ac:dyDescent="0.6">
      <c r="A15" s="3" t="s">
        <v>10</v>
      </c>
      <c r="B15" t="s">
        <v>32</v>
      </c>
      <c r="C15" s="24">
        <v>2070.0978864649701</v>
      </c>
      <c r="D15" s="24">
        <v>6285.3315819790296</v>
      </c>
      <c r="E15" s="24">
        <v>253.80534732134799</v>
      </c>
      <c r="F15" s="24">
        <v>265.29941806481202</v>
      </c>
      <c r="G15" s="24">
        <v>4697.5388403871502</v>
      </c>
      <c r="H15" s="24">
        <v>773.78525471629996</v>
      </c>
      <c r="I15" s="24">
        <v>762.59949032698796</v>
      </c>
      <c r="K15" s="24">
        <v>2756.1856008648101</v>
      </c>
      <c r="L15" s="24">
        <v>3898.50939630722</v>
      </c>
      <c r="M15" s="24">
        <v>301.22485125662899</v>
      </c>
      <c r="N15" s="24">
        <v>243.431458053993</v>
      </c>
      <c r="O15" s="24">
        <v>1594.1530799232801</v>
      </c>
      <c r="P15" s="24">
        <v>1078.0878212064599</v>
      </c>
      <c r="Q15" s="24">
        <v>1076.8295807203999</v>
      </c>
      <c r="S15" s="24">
        <v>2863.8651669282699</v>
      </c>
      <c r="T15" s="24">
        <v>4309.5909262175201</v>
      </c>
      <c r="U15" s="24">
        <v>334.38672874050002</v>
      </c>
      <c r="V15" s="24">
        <v>265.66867833694999</v>
      </c>
      <c r="W15" s="24">
        <v>2155.0618024021601</v>
      </c>
      <c r="X15" s="24">
        <v>1209.3585601402399</v>
      </c>
      <c r="Y15" s="24">
        <v>1207.9764179925501</v>
      </c>
    </row>
    <row r="16" spans="1:25" ht="14.7" thickBot="1" x14ac:dyDescent="0.6">
      <c r="A16" s="3" t="s">
        <v>11</v>
      </c>
      <c r="B16" t="s">
        <v>33</v>
      </c>
      <c r="C16" s="24">
        <v>10358.8361052741</v>
      </c>
      <c r="D16" s="24">
        <v>21554.824635237699</v>
      </c>
      <c r="E16" s="24">
        <v>744.32002086319096</v>
      </c>
      <c r="F16" s="24">
        <v>1293.0382384521799</v>
      </c>
      <c r="G16" s="24">
        <v>39209.938027845099</v>
      </c>
      <c r="H16" s="24">
        <v>2163.5495566641098</v>
      </c>
      <c r="I16" s="24">
        <v>1480.1564613215601</v>
      </c>
      <c r="K16" s="24">
        <v>9674.7164687327295</v>
      </c>
      <c r="L16" s="24">
        <v>11362.486137616899</v>
      </c>
      <c r="M16" s="24">
        <v>712.735346438085</v>
      </c>
      <c r="N16" s="24">
        <v>1058.2234410042699</v>
      </c>
      <c r="O16" s="24">
        <v>19307.931506271099</v>
      </c>
      <c r="P16" s="24">
        <v>2018.8131257601401</v>
      </c>
      <c r="Q16" s="24">
        <v>1660.4011162887</v>
      </c>
      <c r="S16" s="24">
        <v>10203.8592463655</v>
      </c>
      <c r="T16" s="24">
        <v>12172.337186668499</v>
      </c>
      <c r="U16" s="24">
        <v>808.84620863073098</v>
      </c>
      <c r="V16" s="24">
        <v>1162.0305417797399</v>
      </c>
      <c r="W16" s="24">
        <v>22823.7619204691</v>
      </c>
      <c r="X16" s="24">
        <v>2314.4137251618599</v>
      </c>
      <c r="Y16" s="24">
        <v>1894.6890759416101</v>
      </c>
    </row>
    <row r="17" spans="1:25" ht="14.7" thickBot="1" x14ac:dyDescent="0.6">
      <c r="A17" s="3" t="s">
        <v>12</v>
      </c>
      <c r="B17" t="s">
        <v>34</v>
      </c>
      <c r="C17" s="24">
        <v>30214.688267015401</v>
      </c>
      <c r="D17" s="24">
        <v>42427.268043740602</v>
      </c>
      <c r="E17" s="24">
        <v>824.04668081612795</v>
      </c>
      <c r="F17" s="24">
        <v>183.47613512474601</v>
      </c>
      <c r="G17" s="24">
        <v>74202.763701577802</v>
      </c>
      <c r="H17" s="24">
        <v>9036.4411472103693</v>
      </c>
      <c r="I17" s="24">
        <v>7144.2600869635899</v>
      </c>
      <c r="K17" s="24">
        <v>10547.313509313301</v>
      </c>
      <c r="L17" s="24">
        <v>27237.869430684201</v>
      </c>
      <c r="M17" s="24">
        <v>540.17227481902796</v>
      </c>
      <c r="N17" s="24">
        <v>47.6788144414081</v>
      </c>
      <c r="O17" s="24">
        <v>20565.6526751415</v>
      </c>
      <c r="P17" s="24">
        <v>3905.0392621792498</v>
      </c>
      <c r="Q17" s="24">
        <v>3330.9414710196202</v>
      </c>
      <c r="S17" s="24">
        <v>11081.4996779416</v>
      </c>
      <c r="T17" s="24">
        <v>25322.2993518314</v>
      </c>
      <c r="U17" s="24">
        <v>581.220730332372</v>
      </c>
      <c r="V17" s="24">
        <v>95.636440958184906</v>
      </c>
      <c r="W17" s="24">
        <v>17243.2242710307</v>
      </c>
      <c r="X17" s="24">
        <v>3703.9132697700902</v>
      </c>
      <c r="Y17" s="24">
        <v>3211.4310202305701</v>
      </c>
    </row>
    <row r="18" spans="1:25" ht="14.7" thickBot="1" x14ac:dyDescent="0.6">
      <c r="A18" s="3" t="s">
        <v>13</v>
      </c>
      <c r="B18" t="s">
        <v>41</v>
      </c>
      <c r="C18" s="24">
        <v>20854.1262207254</v>
      </c>
      <c r="D18" s="24">
        <v>145474.96573066901</v>
      </c>
      <c r="E18" s="24">
        <v>602.20973210478803</v>
      </c>
      <c r="F18" s="24">
        <v>576.73665989789504</v>
      </c>
      <c r="G18" s="24">
        <v>328702.46283010999</v>
      </c>
      <c r="H18" s="24">
        <v>16062.273014491901</v>
      </c>
      <c r="I18" s="24">
        <v>11305.525066026499</v>
      </c>
      <c r="K18" s="24">
        <v>22489.3911154749</v>
      </c>
      <c r="L18" s="24">
        <v>51965.9833393968</v>
      </c>
      <c r="M18" s="24">
        <v>2709.40706547628</v>
      </c>
      <c r="N18" s="24">
        <v>848.72605580240497</v>
      </c>
      <c r="O18" s="24">
        <v>142515.87321087299</v>
      </c>
      <c r="P18" s="24">
        <v>11485.452287562801</v>
      </c>
      <c r="Q18" s="24">
        <v>8334.7957631962909</v>
      </c>
      <c r="S18" s="24">
        <v>22214.505443476399</v>
      </c>
      <c r="T18" s="24">
        <v>53733.433313345799</v>
      </c>
      <c r="U18" s="24">
        <v>2214.11469549609</v>
      </c>
      <c r="V18" s="24">
        <v>776.36073483488303</v>
      </c>
      <c r="W18" s="24">
        <v>150063.434812511</v>
      </c>
      <c r="X18" s="24">
        <v>11633.2565148989</v>
      </c>
      <c r="Y18" s="24">
        <v>8359.3436174800408</v>
      </c>
    </row>
    <row r="19" spans="1:25" ht="14.7" thickBot="1" x14ac:dyDescent="0.6">
      <c r="A19" s="3" t="s">
        <v>14</v>
      </c>
      <c r="B19" t="s">
        <v>35</v>
      </c>
      <c r="C19" s="24">
        <v>693.00989559110496</v>
      </c>
      <c r="D19" s="24">
        <v>630.91230709784395</v>
      </c>
      <c r="E19" s="24">
        <v>47.674968350924601</v>
      </c>
      <c r="F19" s="24">
        <v>82.3067150264784</v>
      </c>
      <c r="G19" s="24">
        <v>20.236793000000901</v>
      </c>
      <c r="H19" s="24">
        <v>73.199011129691399</v>
      </c>
      <c r="I19" s="24">
        <v>73.199011129691399</v>
      </c>
      <c r="K19" s="24">
        <v>503.41404800307203</v>
      </c>
      <c r="L19" s="24">
        <v>467.20920511151297</v>
      </c>
      <c r="M19" s="24">
        <v>34.671547657555699</v>
      </c>
      <c r="N19" s="24">
        <v>60.324283620275601</v>
      </c>
      <c r="O19" s="24">
        <v>14.6562956245228</v>
      </c>
      <c r="P19" s="24">
        <v>53.018240090256398</v>
      </c>
      <c r="Q19" s="24">
        <v>53.018240090256398</v>
      </c>
      <c r="S19" s="24">
        <v>362.73989082017101</v>
      </c>
      <c r="T19" s="24">
        <v>336.54011145059002</v>
      </c>
      <c r="U19" s="24">
        <v>24.994170506846402</v>
      </c>
      <c r="V19" s="24">
        <v>43.620890093810303</v>
      </c>
      <c r="W19" s="24">
        <v>10.5483588057606</v>
      </c>
      <c r="X19" s="24">
        <v>38.158746756835903</v>
      </c>
      <c r="Y19" s="24">
        <v>38.158746756835903</v>
      </c>
    </row>
    <row r="20" spans="1:25" ht="14.7" thickBot="1" x14ac:dyDescent="0.6">
      <c r="A20" s="3" t="s">
        <v>15</v>
      </c>
      <c r="B20" t="s">
        <v>36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K20" s="24"/>
      <c r="L20" s="24"/>
      <c r="M20" s="24"/>
      <c r="N20" s="24"/>
      <c r="O20" s="24"/>
      <c r="P20" s="24"/>
      <c r="Q20" s="24"/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</row>
    <row r="21" spans="1:25" ht="14.7" thickBot="1" x14ac:dyDescent="0.6">
      <c r="A21" s="3" t="s">
        <v>16</v>
      </c>
      <c r="B21" t="s">
        <v>37</v>
      </c>
      <c r="C21" s="24">
        <v>4295.2673896523602</v>
      </c>
      <c r="D21" s="24">
        <v>33884.649443561997</v>
      </c>
      <c r="E21" s="24">
        <v>656.90710487605497</v>
      </c>
      <c r="F21" s="24">
        <v>214.619458705048</v>
      </c>
      <c r="G21" s="24">
        <v>68069.842617702496</v>
      </c>
      <c r="H21" s="24">
        <v>5705.88131429444</v>
      </c>
      <c r="I21" s="24">
        <v>1089.2667072689201</v>
      </c>
      <c r="K21" s="24">
        <v>3531.0349685872002</v>
      </c>
      <c r="L21" s="24">
        <v>12394.2382352434</v>
      </c>
      <c r="M21" s="24">
        <v>723.60836421212298</v>
      </c>
      <c r="N21" s="24">
        <v>150.594518325791</v>
      </c>
      <c r="O21" s="24">
        <v>5769.1155136561501</v>
      </c>
      <c r="P21" s="24">
        <v>4465.7107607424896</v>
      </c>
      <c r="Q21" s="24">
        <v>2888.1569628143998</v>
      </c>
      <c r="S21" s="24">
        <v>4346.5936360160204</v>
      </c>
      <c r="T21" s="24">
        <v>12709.3644447386</v>
      </c>
      <c r="U21" s="24">
        <v>850.74559117208798</v>
      </c>
      <c r="V21" s="24">
        <v>262.76824108738901</v>
      </c>
      <c r="W21" s="24">
        <v>4762.9690452459099</v>
      </c>
      <c r="X21" s="24">
        <v>4884.3041499680603</v>
      </c>
      <c r="Y21" s="24">
        <v>3297.49816380014</v>
      </c>
    </row>
    <row r="22" spans="1:25" ht="14.7" thickBot="1" x14ac:dyDescent="0.6">
      <c r="A22" s="3" t="s">
        <v>17</v>
      </c>
      <c r="B22" t="s">
        <v>38</v>
      </c>
      <c r="C22" s="24">
        <v>9898.8342065821398</v>
      </c>
      <c r="D22" s="24">
        <v>54895.183978530702</v>
      </c>
      <c r="E22" s="24">
        <v>1004.52186752938</v>
      </c>
      <c r="F22" s="24">
        <v>62.3949439203517</v>
      </c>
      <c r="G22" s="24">
        <v>94668.492759461806</v>
      </c>
      <c r="H22" s="24">
        <v>10950.679715821199</v>
      </c>
      <c r="I22" s="24">
        <v>8987.0332493831102</v>
      </c>
      <c r="K22" s="24">
        <v>12614.940879173</v>
      </c>
      <c r="L22" s="24">
        <v>44550.888649131397</v>
      </c>
      <c r="M22" s="24">
        <v>1056.80576999759</v>
      </c>
      <c r="N22" s="24">
        <v>66.351417742916198</v>
      </c>
      <c r="O22" s="24">
        <v>54656.409239309098</v>
      </c>
      <c r="P22" s="24">
        <v>10998.9619276007</v>
      </c>
      <c r="Q22" s="24">
        <v>9166.9913344552006</v>
      </c>
      <c r="S22" s="24">
        <v>12744.421313552501</v>
      </c>
      <c r="T22" s="24">
        <v>45975.017591379103</v>
      </c>
      <c r="U22" s="24">
        <v>1081.65206577396</v>
      </c>
      <c r="V22" s="24">
        <v>69.093230352682895</v>
      </c>
      <c r="W22" s="24">
        <v>56946.104963074402</v>
      </c>
      <c r="X22" s="24">
        <v>11280.2003222361</v>
      </c>
      <c r="Y22" s="24">
        <v>9413.7826386896704</v>
      </c>
    </row>
    <row r="23" spans="1:25" x14ac:dyDescent="0.55000000000000004">
      <c r="A23" s="3"/>
      <c r="B23" s="19" t="s">
        <v>22</v>
      </c>
      <c r="C23" s="18">
        <f>SUM(C8:C22)</f>
        <v>85718.937401387258</v>
      </c>
      <c r="D23" s="18">
        <f t="shared" ref="D23:I23" si="0">SUM(D8:D22)</f>
        <v>337668.99104429997</v>
      </c>
      <c r="E23" s="18">
        <f t="shared" si="0"/>
        <v>4962.7025452527268</v>
      </c>
      <c r="F23" s="18">
        <f t="shared" si="0"/>
        <v>3383.1224775960236</v>
      </c>
      <c r="G23" s="18">
        <f t="shared" si="0"/>
        <v>699493.37419303739</v>
      </c>
      <c r="H23" s="18">
        <f t="shared" si="0"/>
        <v>49692.877458270421</v>
      </c>
      <c r="I23" s="18">
        <f t="shared" si="0"/>
        <v>35207.081771683545</v>
      </c>
      <c r="J23" s="1"/>
      <c r="K23" s="18">
        <f t="shared" ref="K23:Q23" si="1">SUM(K8:K22)</f>
        <v>67104.475171798418</v>
      </c>
      <c r="L23" s="18">
        <f t="shared" si="1"/>
        <v>166327.51256179123</v>
      </c>
      <c r="M23" s="18">
        <f t="shared" si="1"/>
        <v>6654.3894286270743</v>
      </c>
      <c r="N23" s="18">
        <f t="shared" si="1"/>
        <v>3227.911857076374</v>
      </c>
      <c r="O23" s="18">
        <f t="shared" si="1"/>
        <v>264704.78512145614</v>
      </c>
      <c r="P23" s="18">
        <f t="shared" si="1"/>
        <v>37168.231421182041</v>
      </c>
      <c r="Q23" s="18">
        <f t="shared" si="1"/>
        <v>29314.21341760418</v>
      </c>
      <c r="S23" s="18">
        <f t="shared" ref="S23:Y23" si="2">SUM(S8:S22)</f>
        <v>68538.850024660642</v>
      </c>
      <c r="T23" s="18">
        <f t="shared" si="2"/>
        <v>168532.4703346045</v>
      </c>
      <c r="U23" s="18">
        <f t="shared" si="2"/>
        <v>6426.8278129229038</v>
      </c>
      <c r="V23" s="18">
        <f t="shared" si="2"/>
        <v>3327.6077078171652</v>
      </c>
      <c r="W23" s="18">
        <f t="shared" si="2"/>
        <v>276648.45442441973</v>
      </c>
      <c r="X23" s="18">
        <f t="shared" si="2"/>
        <v>38158.854273513876</v>
      </c>
      <c r="Y23" s="18">
        <f t="shared" si="2"/>
        <v>30164.215963967388</v>
      </c>
    </row>
    <row r="24" spans="1:25" x14ac:dyDescent="0.55000000000000004">
      <c r="A24" s="3"/>
      <c r="B24" s="11"/>
    </row>
    <row r="25" spans="1:25" x14ac:dyDescent="0.55000000000000004">
      <c r="A25" s="3"/>
      <c r="B25" s="11"/>
    </row>
    <row r="26" spans="1:25" x14ac:dyDescent="0.55000000000000004">
      <c r="A26" s="3"/>
      <c r="B26" s="11"/>
    </row>
    <row r="27" spans="1:25" x14ac:dyDescent="0.55000000000000004">
      <c r="A27" s="3"/>
      <c r="B27" s="11"/>
    </row>
    <row r="28" spans="1:25" x14ac:dyDescent="0.55000000000000004">
      <c r="A28" s="3"/>
      <c r="B28" s="11"/>
    </row>
    <row r="29" spans="1:25" x14ac:dyDescent="0.55000000000000004">
      <c r="A29" s="3"/>
      <c r="B29" s="11"/>
    </row>
    <row r="30" spans="1:25" x14ac:dyDescent="0.55000000000000004">
      <c r="A30" s="3"/>
      <c r="B30" s="11"/>
    </row>
    <row r="31" spans="1:25" x14ac:dyDescent="0.55000000000000004">
      <c r="A31" s="3"/>
      <c r="B31" s="11"/>
    </row>
    <row r="32" spans="1:25" x14ac:dyDescent="0.55000000000000004">
      <c r="A32" s="3"/>
      <c r="B32" s="11"/>
    </row>
    <row r="33" spans="1:2" x14ac:dyDescent="0.55000000000000004">
      <c r="A33" s="3"/>
      <c r="B33" s="11"/>
    </row>
    <row r="34" spans="1:2" x14ac:dyDescent="0.55000000000000004">
      <c r="A34" s="3"/>
      <c r="B34" s="11"/>
    </row>
    <row r="35" spans="1:2" x14ac:dyDescent="0.55000000000000004">
      <c r="A35" s="3"/>
      <c r="B35" s="11"/>
    </row>
    <row r="36" spans="1:2" x14ac:dyDescent="0.55000000000000004">
      <c r="A36" s="3"/>
      <c r="B36" s="11"/>
    </row>
    <row r="37" spans="1:2" x14ac:dyDescent="0.55000000000000004">
      <c r="A37" s="3"/>
      <c r="B37" s="11"/>
    </row>
  </sheetData>
  <mergeCells count="3">
    <mergeCell ref="C3:I3"/>
    <mergeCell ref="K3:Q3"/>
    <mergeCell ref="S3:Y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Y41"/>
  <sheetViews>
    <sheetView zoomScale="90" zoomScaleNormal="90" workbookViewId="0">
      <selection activeCell="I15" sqref="I15"/>
    </sheetView>
  </sheetViews>
  <sheetFormatPr defaultRowHeight="14.4" x14ac:dyDescent="0.55000000000000004"/>
  <cols>
    <col min="2" max="2" width="19.26171875" bestFit="1" customWidth="1"/>
    <col min="3" max="3" width="12" bestFit="1" customWidth="1"/>
    <col min="4" max="4" width="11.5234375" bestFit="1" customWidth="1"/>
    <col min="5" max="5" width="10.26171875" bestFit="1" customWidth="1"/>
    <col min="6" max="6" width="8.7890625" bestFit="1" customWidth="1"/>
    <col min="7" max="7" width="11.15625" bestFit="1" customWidth="1"/>
    <col min="8" max="8" width="10.5234375" bestFit="1" customWidth="1"/>
    <col min="9" max="9" width="10.15625" bestFit="1" customWidth="1"/>
    <col min="11" max="11" width="12.15625" bestFit="1" customWidth="1"/>
    <col min="12" max="12" width="11.5234375" bestFit="1" customWidth="1"/>
    <col min="13" max="13" width="11.15625" bestFit="1" customWidth="1"/>
    <col min="14" max="14" width="10" bestFit="1" customWidth="1"/>
    <col min="15" max="15" width="11.5234375" bestFit="1" customWidth="1"/>
    <col min="16" max="17" width="10.5234375" bestFit="1" customWidth="1"/>
  </cols>
  <sheetData>
    <row r="1" spans="1:25" ht="18.3" x14ac:dyDescent="0.7">
      <c r="A1" s="15" t="s">
        <v>53</v>
      </c>
      <c r="B1" s="16"/>
      <c r="C1" s="16"/>
      <c r="E1" s="48"/>
    </row>
    <row r="3" spans="1:25" x14ac:dyDescent="0.55000000000000004">
      <c r="C3" s="50" t="s">
        <v>40</v>
      </c>
      <c r="D3" s="50"/>
      <c r="E3" s="50"/>
      <c r="F3" s="50"/>
      <c r="G3" s="50"/>
      <c r="H3" s="50"/>
      <c r="I3" s="50"/>
      <c r="K3" s="50" t="s">
        <v>43</v>
      </c>
      <c r="L3" s="50"/>
      <c r="M3" s="50"/>
      <c r="N3" s="50"/>
      <c r="O3" s="50"/>
      <c r="P3" s="50"/>
      <c r="Q3" s="50"/>
      <c r="S3" s="50" t="s">
        <v>44</v>
      </c>
      <c r="T3" s="50"/>
      <c r="U3" s="50"/>
      <c r="V3" s="50"/>
      <c r="W3" s="50"/>
      <c r="X3" s="50"/>
      <c r="Y3" s="50"/>
    </row>
    <row r="5" spans="1:25" x14ac:dyDescent="0.55000000000000004">
      <c r="A5" s="1" t="s">
        <v>39</v>
      </c>
      <c r="B5" s="1" t="s">
        <v>1</v>
      </c>
      <c r="C5" s="13" t="s">
        <v>2</v>
      </c>
      <c r="D5" s="13" t="s">
        <v>23</v>
      </c>
      <c r="E5" s="13" t="s">
        <v>21</v>
      </c>
      <c r="F5" s="13" t="s">
        <v>18</v>
      </c>
      <c r="G5" s="13" t="s">
        <v>20</v>
      </c>
      <c r="H5" s="13" t="s">
        <v>19</v>
      </c>
      <c r="I5" s="13" t="s">
        <v>24</v>
      </c>
      <c r="K5" s="13" t="s">
        <v>2</v>
      </c>
      <c r="L5" s="13" t="s">
        <v>23</v>
      </c>
      <c r="M5" s="13" t="s">
        <v>21</v>
      </c>
      <c r="N5" s="13" t="s">
        <v>18</v>
      </c>
      <c r="O5" s="13" t="s">
        <v>20</v>
      </c>
      <c r="P5" s="13" t="s">
        <v>19</v>
      </c>
      <c r="Q5" s="13" t="s">
        <v>24</v>
      </c>
      <c r="S5" s="13" t="s">
        <v>2</v>
      </c>
      <c r="T5" s="13" t="s">
        <v>23</v>
      </c>
      <c r="U5" s="13" t="s">
        <v>21</v>
      </c>
      <c r="V5" s="13" t="s">
        <v>18</v>
      </c>
      <c r="W5" s="13" t="s">
        <v>20</v>
      </c>
      <c r="X5" s="13" t="s">
        <v>19</v>
      </c>
      <c r="Y5" s="13" t="s">
        <v>24</v>
      </c>
    </row>
    <row r="6" spans="1:25" x14ac:dyDescent="0.55000000000000004">
      <c r="C6" s="14" t="s">
        <v>25</v>
      </c>
      <c r="D6" s="14" t="s">
        <v>25</v>
      </c>
      <c r="E6" s="14" t="s">
        <v>25</v>
      </c>
      <c r="F6" s="14" t="s">
        <v>25</v>
      </c>
      <c r="G6" s="14" t="s">
        <v>25</v>
      </c>
      <c r="H6" s="14" t="s">
        <v>25</v>
      </c>
      <c r="I6" s="14" t="s">
        <v>25</v>
      </c>
      <c r="K6" s="14" t="s">
        <v>25</v>
      </c>
      <c r="L6" s="14" t="s">
        <v>25</v>
      </c>
      <c r="M6" s="14" t="s">
        <v>25</v>
      </c>
      <c r="N6" s="14" t="s">
        <v>25</v>
      </c>
      <c r="O6" s="14" t="s">
        <v>25</v>
      </c>
      <c r="P6" s="14" t="s">
        <v>25</v>
      </c>
      <c r="Q6" s="14" t="s">
        <v>25</v>
      </c>
      <c r="S6" s="14" t="s">
        <v>25</v>
      </c>
      <c r="T6" s="14" t="s">
        <v>25</v>
      </c>
      <c r="U6" s="14" t="s">
        <v>25</v>
      </c>
      <c r="V6" s="14" t="s">
        <v>25</v>
      </c>
      <c r="W6" s="14" t="s">
        <v>25</v>
      </c>
      <c r="X6" s="14" t="s">
        <v>25</v>
      </c>
      <c r="Y6" s="14" t="s">
        <v>25</v>
      </c>
    </row>
    <row r="7" spans="1:25" ht="14.7" thickBot="1" x14ac:dyDescent="0.6"/>
    <row r="8" spans="1:25" ht="14.7" thickBot="1" x14ac:dyDescent="0.6">
      <c r="A8" s="20" t="s">
        <v>3</v>
      </c>
      <c r="B8" t="s">
        <v>26</v>
      </c>
      <c r="C8" s="24">
        <v>1343.2066546408901</v>
      </c>
      <c r="D8" s="24">
        <v>4479.9807907040004</v>
      </c>
      <c r="E8" s="24">
        <v>803.52186831229903</v>
      </c>
      <c r="F8" s="24">
        <v>316.23354871549901</v>
      </c>
      <c r="G8" s="24">
        <v>299.61654603735201</v>
      </c>
      <c r="H8" s="24">
        <v>195.804610843175</v>
      </c>
      <c r="I8" s="24">
        <v>178.10659861414999</v>
      </c>
      <c r="K8" s="24">
        <v>1296.07420545953</v>
      </c>
      <c r="L8" s="24">
        <v>4805.23524566366</v>
      </c>
      <c r="M8" s="24">
        <v>807.649497914834</v>
      </c>
      <c r="N8" s="24">
        <v>316.58788650322703</v>
      </c>
      <c r="O8" s="24">
        <v>262.08946106721601</v>
      </c>
      <c r="P8" s="24">
        <v>197.397540718399</v>
      </c>
      <c r="Q8" s="24">
        <v>180.049090681867</v>
      </c>
      <c r="S8" s="41">
        <v>1290.34207852997</v>
      </c>
      <c r="T8" s="41">
        <v>4769.1633409817496</v>
      </c>
      <c r="U8" s="41">
        <v>787.46957260741794</v>
      </c>
      <c r="V8" s="24">
        <v>316.58785071954799</v>
      </c>
      <c r="W8" s="41">
        <v>261.88797305674001</v>
      </c>
      <c r="X8" s="24">
        <v>195.46477673451099</v>
      </c>
      <c r="Y8" s="24">
        <v>178.11632669797899</v>
      </c>
    </row>
    <row r="9" spans="1:25" ht="14.7" thickBot="1" x14ac:dyDescent="0.6">
      <c r="A9" s="20" t="s">
        <v>4</v>
      </c>
      <c r="B9" t="s">
        <v>27</v>
      </c>
      <c r="C9" s="24">
        <v>3861.4987948569901</v>
      </c>
      <c r="D9" s="24">
        <v>1704.79805488999</v>
      </c>
      <c r="E9" s="24">
        <v>1641.53162060575</v>
      </c>
      <c r="F9" s="24">
        <v>77.413039120099995</v>
      </c>
      <c r="G9" s="24">
        <v>893.96539768299999</v>
      </c>
      <c r="H9" s="24">
        <v>594.33799287995896</v>
      </c>
      <c r="I9" s="24">
        <v>505.07544014304898</v>
      </c>
      <c r="K9" s="24">
        <v>3985.7125543192601</v>
      </c>
      <c r="L9" s="24">
        <v>2591.9649772558701</v>
      </c>
      <c r="M9" s="24">
        <v>2993.0405903711899</v>
      </c>
      <c r="N9" s="24">
        <v>79.112066749730204</v>
      </c>
      <c r="O9" s="24">
        <v>716.111028665003</v>
      </c>
      <c r="P9" s="24">
        <v>592.39556546570805</v>
      </c>
      <c r="Q9" s="24">
        <v>505.423231191355</v>
      </c>
      <c r="S9" s="41">
        <v>3985.9164622928702</v>
      </c>
      <c r="T9" s="41">
        <v>2642.8114577585202</v>
      </c>
      <c r="U9" s="41">
        <v>2981.9530177716902</v>
      </c>
      <c r="V9" s="24">
        <v>79.895247760595893</v>
      </c>
      <c r="W9" s="41">
        <v>748.731654446466</v>
      </c>
      <c r="X9" s="24">
        <v>596.63090600286205</v>
      </c>
      <c r="Y9" s="24">
        <v>508.27958981484801</v>
      </c>
    </row>
    <row r="10" spans="1:25" ht="14.7" thickBot="1" x14ac:dyDescent="0.6">
      <c r="A10" s="20" t="s">
        <v>5</v>
      </c>
      <c r="B10" t="s">
        <v>28</v>
      </c>
      <c r="C10" s="24">
        <v>409.900943082499</v>
      </c>
      <c r="D10" s="24">
        <v>471.52977356284902</v>
      </c>
      <c r="E10" s="24">
        <v>66.429814115499994</v>
      </c>
      <c r="F10" s="24">
        <v>0.09</v>
      </c>
      <c r="G10" s="24">
        <v>64.363632737700001</v>
      </c>
      <c r="H10" s="24">
        <v>34.8781134184999</v>
      </c>
      <c r="I10" s="24">
        <v>34.037840418999998</v>
      </c>
      <c r="K10" s="24">
        <v>445.85162018639602</v>
      </c>
      <c r="L10" s="24">
        <v>530.864828221842</v>
      </c>
      <c r="M10" s="24">
        <v>69.153507259782998</v>
      </c>
      <c r="N10" s="24">
        <v>0.09</v>
      </c>
      <c r="O10" s="24">
        <v>22.707095526023998</v>
      </c>
      <c r="P10" s="24">
        <v>37.383992327001799</v>
      </c>
      <c r="Q10" s="24">
        <v>36.545913114357603</v>
      </c>
      <c r="S10" s="41">
        <v>448.611669731983</v>
      </c>
      <c r="T10" s="41">
        <v>535.93447555307296</v>
      </c>
      <c r="U10" s="41">
        <v>69.335633847019096</v>
      </c>
      <c r="V10" s="24">
        <v>0.09</v>
      </c>
      <c r="W10" s="41">
        <v>22.701126675045799</v>
      </c>
      <c r="X10" s="24">
        <v>37.625221736661601</v>
      </c>
      <c r="Y10" s="24">
        <v>36.791045134649899</v>
      </c>
    </row>
    <row r="11" spans="1:25" ht="14.7" thickBot="1" x14ac:dyDescent="0.6">
      <c r="A11" s="20" t="s">
        <v>6</v>
      </c>
      <c r="B11" t="s">
        <v>29</v>
      </c>
      <c r="C11" s="24">
        <v>9594.7131178194904</v>
      </c>
      <c r="D11" s="24">
        <v>9591.2750761346906</v>
      </c>
      <c r="E11" s="24">
        <v>3321.6969207219199</v>
      </c>
      <c r="F11" s="24">
        <v>459.39898619016998</v>
      </c>
      <c r="G11" s="24">
        <v>5044.47679509503</v>
      </c>
      <c r="H11" s="24">
        <v>3128.0973220331498</v>
      </c>
      <c r="I11" s="24">
        <v>2420.9367918036901</v>
      </c>
      <c r="K11" s="24">
        <v>8753.3751179245992</v>
      </c>
      <c r="L11" s="24">
        <v>8689.6952260826092</v>
      </c>
      <c r="M11" s="24">
        <v>3313.97399453865</v>
      </c>
      <c r="N11" s="24">
        <v>414.17484711769202</v>
      </c>
      <c r="O11" s="24">
        <v>1753.6431059077599</v>
      </c>
      <c r="P11" s="24">
        <v>2792.1750119512499</v>
      </c>
      <c r="Q11" s="24">
        <v>2169.6450947697499</v>
      </c>
      <c r="S11" s="41">
        <v>8921.6369184409796</v>
      </c>
      <c r="T11" s="41">
        <v>8792.9783199633293</v>
      </c>
      <c r="U11" s="41">
        <v>3304.8921183022599</v>
      </c>
      <c r="V11" s="24">
        <v>418.57817440570102</v>
      </c>
      <c r="W11" s="41">
        <v>1782.43243975262</v>
      </c>
      <c r="X11" s="24">
        <v>2828.7990919552899</v>
      </c>
      <c r="Y11" s="24">
        <v>2194.4222694176901</v>
      </c>
    </row>
    <row r="12" spans="1:25" ht="14.7" thickBot="1" x14ac:dyDescent="0.6">
      <c r="A12" s="20" t="s">
        <v>7</v>
      </c>
      <c r="B12" t="s">
        <v>30</v>
      </c>
      <c r="C12" s="24">
        <v>25789.079550799899</v>
      </c>
      <c r="D12" s="24">
        <v>13377.2700405</v>
      </c>
      <c r="E12" s="24">
        <v>2226.6390756000001</v>
      </c>
      <c r="F12" s="24">
        <v>188.4215585</v>
      </c>
      <c r="G12" s="24">
        <v>25160.1811998999</v>
      </c>
      <c r="H12" s="24">
        <v>2959.0013740527902</v>
      </c>
      <c r="I12" s="24">
        <v>2104.5029687384999</v>
      </c>
      <c r="K12" s="24">
        <v>25923.257030525801</v>
      </c>
      <c r="L12" s="24">
        <v>16548.9600027612</v>
      </c>
      <c r="M12" s="24">
        <v>2400.0209742798302</v>
      </c>
      <c r="N12" s="24">
        <v>189.63261474199999</v>
      </c>
      <c r="O12" s="24">
        <v>24963.540556649299</v>
      </c>
      <c r="P12" s="24">
        <v>2997.6840764724002</v>
      </c>
      <c r="Q12" s="24">
        <v>2127.99388579173</v>
      </c>
      <c r="S12" s="41">
        <v>25923.246387677202</v>
      </c>
      <c r="T12" s="41">
        <v>16517.579045941198</v>
      </c>
      <c r="U12" s="41">
        <v>2377.9039481005002</v>
      </c>
      <c r="V12" s="24">
        <v>189.63261474199999</v>
      </c>
      <c r="W12" s="41">
        <v>24963.540556649299</v>
      </c>
      <c r="X12" s="24">
        <v>2997.6840764724102</v>
      </c>
      <c r="Y12" s="24">
        <v>2127.99388579173</v>
      </c>
    </row>
    <row r="13" spans="1:25" ht="14.7" thickBot="1" x14ac:dyDescent="0.6">
      <c r="A13" s="20" t="s">
        <v>8</v>
      </c>
      <c r="B13" t="s">
        <v>42</v>
      </c>
      <c r="C13" s="24">
        <v>3222.9417404999799</v>
      </c>
      <c r="D13" s="24">
        <v>6232.9853000000403</v>
      </c>
      <c r="E13" s="24">
        <v>3087.17850000002</v>
      </c>
      <c r="F13" s="24">
        <v>409.86799999999499</v>
      </c>
      <c r="G13" s="24">
        <v>2752.8131700000299</v>
      </c>
      <c r="H13" s="24">
        <v>1156.2635044819999</v>
      </c>
      <c r="I13" s="24">
        <v>921.16188537708297</v>
      </c>
      <c r="K13" s="24">
        <v>3001.5335242123301</v>
      </c>
      <c r="L13" s="24">
        <v>5508.8195316819001</v>
      </c>
      <c r="M13" s="24">
        <v>2937.8451650463398</v>
      </c>
      <c r="N13" s="24">
        <v>424.73315950999898</v>
      </c>
      <c r="O13" s="24">
        <v>825.96841901616494</v>
      </c>
      <c r="P13" s="24">
        <v>1110.23720731196</v>
      </c>
      <c r="Q13" s="24">
        <v>893.40920104104896</v>
      </c>
      <c r="S13" s="41">
        <v>3024.5388398303799</v>
      </c>
      <c r="T13" s="41">
        <v>5547.2057297176598</v>
      </c>
      <c r="U13" s="41">
        <v>2933.3831222690401</v>
      </c>
      <c r="V13" s="24">
        <v>428.23102972586901</v>
      </c>
      <c r="W13" s="41">
        <v>829.79339594575504</v>
      </c>
      <c r="X13" s="24">
        <v>1117.51810582859</v>
      </c>
      <c r="Y13" s="24">
        <v>899.54147110422502</v>
      </c>
    </row>
    <row r="14" spans="1:25" ht="14.7" thickBot="1" x14ac:dyDescent="0.6">
      <c r="A14" s="20" t="s">
        <v>9</v>
      </c>
      <c r="B14" t="s">
        <v>31</v>
      </c>
      <c r="C14" s="24">
        <v>1832.113402</v>
      </c>
      <c r="D14" s="24">
        <v>1380.409339</v>
      </c>
      <c r="E14" s="24">
        <v>474.081436814499</v>
      </c>
      <c r="F14" s="24">
        <v>161.249448</v>
      </c>
      <c r="G14" s="24">
        <v>1265.92823434</v>
      </c>
      <c r="H14" s="24">
        <v>412.21783588135901</v>
      </c>
      <c r="I14" s="24">
        <v>362.89271441845898</v>
      </c>
      <c r="K14" s="24">
        <v>2117.6865023932</v>
      </c>
      <c r="L14" s="24">
        <v>1486.19534416021</v>
      </c>
      <c r="M14" s="24">
        <v>501.58681760887799</v>
      </c>
      <c r="N14" s="24">
        <v>185.17515882399999</v>
      </c>
      <c r="O14" s="24">
        <v>1261.35104304126</v>
      </c>
      <c r="P14" s="24">
        <v>431.65002313300101</v>
      </c>
      <c r="Q14" s="24">
        <v>381.44948860043598</v>
      </c>
      <c r="S14" s="41">
        <v>2131.1557504146299</v>
      </c>
      <c r="T14" s="41">
        <v>1487.00085444817</v>
      </c>
      <c r="U14" s="41">
        <v>501.47998644442998</v>
      </c>
      <c r="V14" s="24">
        <v>185.175158823999</v>
      </c>
      <c r="W14" s="41">
        <v>1261.5796401750999</v>
      </c>
      <c r="X14" s="24">
        <v>434.94078680875299</v>
      </c>
      <c r="Y14" s="24">
        <v>383.82145240338798</v>
      </c>
    </row>
    <row r="15" spans="1:25" ht="14.7" thickBot="1" x14ac:dyDescent="0.6">
      <c r="A15" s="20" t="s">
        <v>10</v>
      </c>
      <c r="B15" t="s">
        <v>32</v>
      </c>
      <c r="C15" s="24">
        <v>5182.7635315000098</v>
      </c>
      <c r="D15" s="24">
        <v>8488.6611000000394</v>
      </c>
      <c r="E15" s="24">
        <v>6961.0352000002104</v>
      </c>
      <c r="F15" s="24">
        <v>886.59749999998803</v>
      </c>
      <c r="G15" s="24">
        <v>1728.26279999998</v>
      </c>
      <c r="H15" s="24">
        <v>2663.89</v>
      </c>
      <c r="I15" s="24">
        <v>2320.7402127130199</v>
      </c>
      <c r="K15" s="24">
        <v>5387.9368368633004</v>
      </c>
      <c r="L15" s="24">
        <v>8290.1655281803196</v>
      </c>
      <c r="M15" s="24">
        <v>7249.5350271562102</v>
      </c>
      <c r="N15" s="24">
        <v>952.99430521550198</v>
      </c>
      <c r="O15" s="24">
        <v>1616.98794996077</v>
      </c>
      <c r="P15" s="24">
        <v>2665.1398259052498</v>
      </c>
      <c r="Q15" s="24">
        <v>2309.7201318842699</v>
      </c>
      <c r="S15" s="41">
        <v>5373.17352753657</v>
      </c>
      <c r="T15" s="41">
        <v>8224.64912129812</v>
      </c>
      <c r="U15" s="41">
        <v>7165.1047950501998</v>
      </c>
      <c r="V15" s="24">
        <v>953.20774842335504</v>
      </c>
      <c r="W15" s="41">
        <v>1612.1421109517601</v>
      </c>
      <c r="X15" s="24">
        <v>2660.3656467015198</v>
      </c>
      <c r="Y15" s="24">
        <v>2305.6464477486497</v>
      </c>
    </row>
    <row r="16" spans="1:25" ht="14.7" thickBot="1" x14ac:dyDescent="0.6">
      <c r="A16" s="20" t="s">
        <v>11</v>
      </c>
      <c r="B16" t="s">
        <v>33</v>
      </c>
      <c r="C16" s="24">
        <v>41345.654026782198</v>
      </c>
      <c r="D16" s="24">
        <v>26027.964747162201</v>
      </c>
      <c r="E16" s="24">
        <v>8439.5859458124196</v>
      </c>
      <c r="F16" s="24">
        <v>800.83859516999905</v>
      </c>
      <c r="G16" s="24">
        <v>24324.532939113698</v>
      </c>
      <c r="H16" s="24">
        <v>5561.9509329365301</v>
      </c>
      <c r="I16" s="24">
        <v>3779.7738277539102</v>
      </c>
      <c r="K16" s="24">
        <v>41971.094463613998</v>
      </c>
      <c r="L16" s="24">
        <v>25164.101403949298</v>
      </c>
      <c r="M16" s="24">
        <v>8581.2961648774599</v>
      </c>
      <c r="N16" s="24">
        <v>812.18891432516398</v>
      </c>
      <c r="O16" s="24">
        <v>14283.2747121059</v>
      </c>
      <c r="P16" s="24">
        <v>5406.0550970344202</v>
      </c>
      <c r="Q16" s="24">
        <v>3686.71519852448</v>
      </c>
      <c r="S16" s="41">
        <v>42088.895626039899</v>
      </c>
      <c r="T16" s="41">
        <v>25061.837636415999</v>
      </c>
      <c r="U16" s="41">
        <v>8538.7377828534809</v>
      </c>
      <c r="V16" s="24">
        <v>810.56672623263</v>
      </c>
      <c r="W16" s="41">
        <v>14291.572960879401</v>
      </c>
      <c r="X16" s="24">
        <v>5423.0107078725805</v>
      </c>
      <c r="Y16" s="24">
        <v>3700.1249480102301</v>
      </c>
    </row>
    <row r="17" spans="1:25" ht="14.7" thickBot="1" x14ac:dyDescent="0.6">
      <c r="A17" s="20" t="s">
        <v>12</v>
      </c>
      <c r="B17" t="s">
        <v>34</v>
      </c>
      <c r="C17" s="24">
        <v>30191.021417999498</v>
      </c>
      <c r="D17" s="24">
        <v>30614.512227470001</v>
      </c>
      <c r="E17" s="24">
        <v>36318.037059200396</v>
      </c>
      <c r="F17" s="24">
        <v>1471.695202809</v>
      </c>
      <c r="G17" s="24">
        <v>26632.740620524</v>
      </c>
      <c r="H17" s="24">
        <v>9857.0746850824908</v>
      </c>
      <c r="I17" s="24">
        <v>6740.4157028694699</v>
      </c>
      <c r="K17" s="24">
        <v>19757.329511006901</v>
      </c>
      <c r="L17" s="24">
        <v>27629.303141570901</v>
      </c>
      <c r="M17" s="24">
        <v>36486.589723575198</v>
      </c>
      <c r="N17" s="24">
        <v>1540.02324477196</v>
      </c>
      <c r="O17" s="24">
        <v>21102.852962365101</v>
      </c>
      <c r="P17" s="24">
        <v>9856.0021882280598</v>
      </c>
      <c r="Q17" s="24">
        <v>6725.6967033032197</v>
      </c>
      <c r="S17" s="41">
        <v>19901.5319571207</v>
      </c>
      <c r="T17" s="41">
        <v>27940.283393248501</v>
      </c>
      <c r="U17" s="41">
        <v>36715.487519952898</v>
      </c>
      <c r="V17" s="24">
        <v>1562.67993573494</v>
      </c>
      <c r="W17" s="41">
        <v>21347.380313015001</v>
      </c>
      <c r="X17" s="24">
        <v>9973.0946969276101</v>
      </c>
      <c r="Y17" s="24">
        <v>6801.5220235597799</v>
      </c>
    </row>
    <row r="18" spans="1:25" ht="14.7" thickBot="1" x14ac:dyDescent="0.6">
      <c r="A18" s="20" t="s">
        <v>13</v>
      </c>
      <c r="B18" t="s">
        <v>41</v>
      </c>
      <c r="C18" s="24">
        <v>72225.351534999805</v>
      </c>
      <c r="D18" s="24">
        <v>51738.905099999698</v>
      </c>
      <c r="E18" s="24">
        <v>22633.015500000001</v>
      </c>
      <c r="F18" s="24">
        <v>1356.71025499998</v>
      </c>
      <c r="G18" s="24">
        <v>29600.622499999699</v>
      </c>
      <c r="H18" s="24">
        <v>19494.188917621999</v>
      </c>
      <c r="I18" s="24">
        <v>14828.5518278339</v>
      </c>
      <c r="K18" s="24">
        <v>73362.207141146602</v>
      </c>
      <c r="L18" s="24">
        <v>44801.875402456899</v>
      </c>
      <c r="M18" s="24">
        <v>23121.1559332453</v>
      </c>
      <c r="N18" s="24">
        <v>1443.85352312291</v>
      </c>
      <c r="O18" s="24">
        <v>21559.543053077301</v>
      </c>
      <c r="P18" s="24">
        <v>19727.292571452199</v>
      </c>
      <c r="Q18" s="24">
        <v>15036.309828576601</v>
      </c>
      <c r="S18" s="41">
        <v>72679.067442868705</v>
      </c>
      <c r="T18" s="41">
        <v>43167.408409878801</v>
      </c>
      <c r="U18" s="41">
        <v>22907.4864143835</v>
      </c>
      <c r="V18" s="24">
        <v>1442.40186325422</v>
      </c>
      <c r="W18" s="41">
        <v>21468.450945052398</v>
      </c>
      <c r="X18" s="24">
        <v>19577.3825448998</v>
      </c>
      <c r="Y18" s="24">
        <v>14889.5345557978</v>
      </c>
    </row>
    <row r="19" spans="1:25" ht="14.7" thickBot="1" x14ac:dyDescent="0.6">
      <c r="A19" s="20" t="s">
        <v>14</v>
      </c>
      <c r="B19" t="s">
        <v>35</v>
      </c>
      <c r="C19" s="24">
        <v>1068.2707499999999</v>
      </c>
      <c r="D19" s="24">
        <v>981.75850000000003</v>
      </c>
      <c r="E19" s="24">
        <v>1056.8015800000001</v>
      </c>
      <c r="F19" s="24">
        <v>18.005050000000001</v>
      </c>
      <c r="G19" s="24">
        <v>959.65368499999795</v>
      </c>
      <c r="H19" s="24">
        <v>160.11849999999899</v>
      </c>
      <c r="I19" s="24">
        <v>63.169647410000003</v>
      </c>
      <c r="K19" s="24">
        <v>1213.5583841472801</v>
      </c>
      <c r="L19" s="24">
        <v>1026.19517027606</v>
      </c>
      <c r="M19" s="24">
        <v>1133.8168251828499</v>
      </c>
      <c r="N19" s="24">
        <v>19.9434997</v>
      </c>
      <c r="O19" s="24">
        <v>846.91361729863797</v>
      </c>
      <c r="P19" s="24">
        <v>176.49670611806701</v>
      </c>
      <c r="Q19" s="24">
        <v>63.631588473009003</v>
      </c>
      <c r="S19" s="41">
        <v>1212.60776307381</v>
      </c>
      <c r="T19" s="41">
        <v>1023.36167809881</v>
      </c>
      <c r="U19" s="41">
        <v>1124.2250629907101</v>
      </c>
      <c r="V19" s="24">
        <v>19.911105242842002</v>
      </c>
      <c r="W19" s="41">
        <v>846.92764426327903</v>
      </c>
      <c r="X19" s="24">
        <v>176.482752182338</v>
      </c>
      <c r="Y19" s="24">
        <v>63.617504449280105</v>
      </c>
    </row>
    <row r="20" spans="1:25" ht="14.7" thickBot="1" x14ac:dyDescent="0.6">
      <c r="A20" s="20" t="s">
        <v>15</v>
      </c>
      <c r="B20" t="s">
        <v>36</v>
      </c>
      <c r="C20" s="24">
        <v>189.89386999999999</v>
      </c>
      <c r="D20" s="24">
        <v>273.94439</v>
      </c>
      <c r="E20" s="24">
        <v>412.42261999999999</v>
      </c>
      <c r="F20" s="24">
        <v>4.5220000000000002</v>
      </c>
      <c r="G20" s="24">
        <v>415.46234487499999</v>
      </c>
      <c r="H20" s="24">
        <v>202.976981999999</v>
      </c>
      <c r="I20" s="24">
        <v>137.71229301</v>
      </c>
      <c r="K20" s="24">
        <v>200.19709782000001</v>
      </c>
      <c r="L20" s="24">
        <v>283.87287337999902</v>
      </c>
      <c r="M20" s="24">
        <v>432.84064308811799</v>
      </c>
      <c r="N20" s="24">
        <v>4.5220000000000002</v>
      </c>
      <c r="O20" s="24">
        <v>108.2920851909</v>
      </c>
      <c r="P20" s="24">
        <v>208.175022068</v>
      </c>
      <c r="Q20" s="24">
        <v>141.72241304799999</v>
      </c>
      <c r="S20" s="41">
        <v>206.29268966000001</v>
      </c>
      <c r="T20" s="41">
        <v>286.40569589999899</v>
      </c>
      <c r="U20" s="41">
        <v>429.99215874549998</v>
      </c>
      <c r="V20" s="24">
        <v>4.5220000000000002</v>
      </c>
      <c r="W20" s="41">
        <v>108.54352455545001</v>
      </c>
      <c r="X20" s="24">
        <v>211.56171047800001</v>
      </c>
      <c r="Y20" s="24">
        <v>143.86604756039901</v>
      </c>
    </row>
    <row r="21" spans="1:25" ht="14.7" thickBot="1" x14ac:dyDescent="0.6">
      <c r="A21" s="20" t="s">
        <v>16</v>
      </c>
      <c r="B21" t="s">
        <v>37</v>
      </c>
      <c r="C21" s="24">
        <v>16641.947104300001</v>
      </c>
      <c r="D21" s="24">
        <v>31240.4214131999</v>
      </c>
      <c r="E21" s="24">
        <v>15075.476316099999</v>
      </c>
      <c r="F21" s="24">
        <v>1548.9389775</v>
      </c>
      <c r="G21" s="24">
        <v>19987.1835249</v>
      </c>
      <c r="H21" s="24">
        <v>5602.5624405500002</v>
      </c>
      <c r="I21" s="24">
        <v>4357.7756789234199</v>
      </c>
      <c r="K21" s="24">
        <v>16157.6975599419</v>
      </c>
      <c r="L21" s="24">
        <v>24686.938376509701</v>
      </c>
      <c r="M21" s="24">
        <v>15275.961910302</v>
      </c>
      <c r="N21" s="24">
        <v>1093.7451454034101</v>
      </c>
      <c r="O21" s="24">
        <v>16138.0221126831</v>
      </c>
      <c r="P21" s="24">
        <v>5718.3359088817397</v>
      </c>
      <c r="Q21" s="24">
        <v>4485.33947211144</v>
      </c>
      <c r="S21" s="41">
        <v>16153.200191567201</v>
      </c>
      <c r="T21" s="41">
        <v>24766.457115891</v>
      </c>
      <c r="U21" s="41">
        <v>15231.4615002522</v>
      </c>
      <c r="V21" s="24">
        <v>1095.77240945207</v>
      </c>
      <c r="W21" s="41">
        <v>16288.522020865999</v>
      </c>
      <c r="X21" s="24">
        <v>5726.81707237521</v>
      </c>
      <c r="Y21" s="24">
        <v>4490.3535554569899</v>
      </c>
    </row>
    <row r="22" spans="1:25" ht="14.7" thickBot="1" x14ac:dyDescent="0.6">
      <c r="A22" s="20" t="s">
        <v>17</v>
      </c>
      <c r="B22" t="s">
        <v>38</v>
      </c>
      <c r="C22" s="24">
        <v>32100.791722289901</v>
      </c>
      <c r="D22" s="24">
        <v>24258.92129364</v>
      </c>
      <c r="E22" s="24">
        <v>8692.4869565656008</v>
      </c>
      <c r="F22" s="24">
        <v>215.938519589999</v>
      </c>
      <c r="G22" s="24">
        <v>15691.016343203</v>
      </c>
      <c r="H22" s="24">
        <v>5050.5349089840001</v>
      </c>
      <c r="I22" s="24">
        <v>3103.4129104363401</v>
      </c>
      <c r="K22" s="24">
        <v>31542.866893776602</v>
      </c>
      <c r="L22" s="24">
        <v>20368.834023937401</v>
      </c>
      <c r="M22" s="24">
        <v>7647.7297321347896</v>
      </c>
      <c r="N22" s="24">
        <v>217.49650828854999</v>
      </c>
      <c r="O22" s="24">
        <v>13121.428166101299</v>
      </c>
      <c r="P22" s="24">
        <v>4594.3882045680002</v>
      </c>
      <c r="Q22" s="24">
        <v>2821.7291989487599</v>
      </c>
      <c r="S22" s="41">
        <v>31452.914023408099</v>
      </c>
      <c r="T22" s="41">
        <v>19975.972189571101</v>
      </c>
      <c r="U22" s="41">
        <v>7537.3089191304198</v>
      </c>
      <c r="V22" s="24">
        <v>217.51519009</v>
      </c>
      <c r="W22" s="41">
        <v>12974.8429817375</v>
      </c>
      <c r="X22" s="24">
        <v>4588.5991141578297</v>
      </c>
      <c r="Y22" s="24">
        <v>2817.8313881715999</v>
      </c>
    </row>
    <row r="23" spans="1:25" x14ac:dyDescent="0.55000000000000004">
      <c r="A23" s="20"/>
      <c r="B23" s="19" t="s">
        <v>22</v>
      </c>
      <c r="C23" s="10">
        <f>SUM(C8:C22)</f>
        <v>244999.14816157112</v>
      </c>
      <c r="D23" s="10">
        <f t="shared" ref="D23:I23" si="0">SUM(D8:D22)</f>
        <v>210863.33714626339</v>
      </c>
      <c r="E23" s="10">
        <f t="shared" si="0"/>
        <v>111209.94041384861</v>
      </c>
      <c r="F23" s="10">
        <f t="shared" si="0"/>
        <v>7915.9206805947297</v>
      </c>
      <c r="G23" s="10">
        <f t="shared" si="0"/>
        <v>154820.8197334084</v>
      </c>
      <c r="H23" s="10">
        <f t="shared" si="0"/>
        <v>57073.898120765945</v>
      </c>
      <c r="I23" s="10">
        <f t="shared" si="0"/>
        <v>41858.266340463997</v>
      </c>
      <c r="J23" s="1"/>
      <c r="K23" s="10">
        <f t="shared" ref="K23:Q23" si="1">SUM(K8:K22)</f>
        <v>235116.37844333769</v>
      </c>
      <c r="L23" s="10">
        <f t="shared" si="1"/>
        <v>192413.02107608787</v>
      </c>
      <c r="M23" s="10">
        <f t="shared" si="1"/>
        <v>112952.19650658141</v>
      </c>
      <c r="N23" s="10">
        <f t="shared" si="1"/>
        <v>7694.2728742741438</v>
      </c>
      <c r="O23" s="10">
        <f t="shared" si="1"/>
        <v>118582.72536865572</v>
      </c>
      <c r="P23" s="10">
        <f t="shared" si="1"/>
        <v>56510.808941635449</v>
      </c>
      <c r="Q23" s="10">
        <f t="shared" si="1"/>
        <v>41565.380440060319</v>
      </c>
      <c r="S23" s="10">
        <f t="shared" ref="S23:Y23" si="2">SUM(S8:S22)</f>
        <v>234793.13132819301</v>
      </c>
      <c r="T23" s="10">
        <f t="shared" si="2"/>
        <v>190739.04846466606</v>
      </c>
      <c r="U23" s="10">
        <f t="shared" si="2"/>
        <v>112606.22155270127</v>
      </c>
      <c r="V23" s="10">
        <f t="shared" si="2"/>
        <v>7724.7670546077698</v>
      </c>
      <c r="W23" s="10">
        <f t="shared" si="2"/>
        <v>118809.04928802184</v>
      </c>
      <c r="X23" s="10">
        <f t="shared" si="2"/>
        <v>56545.97721113397</v>
      </c>
      <c r="Y23" s="10">
        <f t="shared" si="2"/>
        <v>41541.462511119236</v>
      </c>
    </row>
    <row r="24" spans="1:25" x14ac:dyDescent="0.55000000000000004">
      <c r="A24" s="20"/>
      <c r="B24" s="11"/>
    </row>
    <row r="25" spans="1:25" x14ac:dyDescent="0.55000000000000004">
      <c r="A25" s="20"/>
      <c r="B25" s="11"/>
      <c r="K25" s="4"/>
    </row>
    <row r="26" spans="1:25" x14ac:dyDescent="0.55000000000000004">
      <c r="A26" s="20"/>
      <c r="B26" s="11"/>
      <c r="K26" s="4"/>
      <c r="L26" s="4"/>
      <c r="M26" s="4"/>
      <c r="N26" s="4"/>
      <c r="O26" s="4"/>
      <c r="P26" s="4"/>
      <c r="Q26" s="4"/>
    </row>
    <row r="27" spans="1:25" x14ac:dyDescent="0.55000000000000004">
      <c r="A27" s="20"/>
      <c r="B27" s="11"/>
      <c r="K27" s="4"/>
      <c r="L27" s="4"/>
      <c r="M27" s="4"/>
      <c r="N27" s="4"/>
      <c r="O27" s="4"/>
      <c r="P27" s="4"/>
      <c r="Q27" s="4"/>
    </row>
    <row r="28" spans="1:25" x14ac:dyDescent="0.55000000000000004">
      <c r="A28" s="20"/>
      <c r="B28" s="11"/>
      <c r="K28" s="4"/>
      <c r="L28" s="4"/>
      <c r="M28" s="4"/>
      <c r="N28" s="4"/>
      <c r="O28" s="4"/>
      <c r="P28" s="4"/>
      <c r="Q28" s="4"/>
    </row>
    <row r="29" spans="1:25" x14ac:dyDescent="0.55000000000000004">
      <c r="A29" s="20"/>
      <c r="B29" s="11"/>
      <c r="K29" s="4"/>
      <c r="L29" s="4"/>
      <c r="M29" s="4"/>
      <c r="N29" s="4"/>
      <c r="O29" s="4"/>
      <c r="P29" s="4"/>
      <c r="Q29" s="4"/>
    </row>
    <row r="30" spans="1:25" x14ac:dyDescent="0.55000000000000004">
      <c r="A30" s="20"/>
      <c r="B30" s="11"/>
      <c r="K30" s="4"/>
      <c r="L30" s="4"/>
      <c r="M30" s="4"/>
      <c r="N30" s="4"/>
      <c r="O30" s="4"/>
      <c r="P30" s="4"/>
      <c r="Q30" s="4"/>
    </row>
    <row r="31" spans="1:25" x14ac:dyDescent="0.55000000000000004">
      <c r="A31" s="20"/>
      <c r="B31" s="11"/>
      <c r="K31" s="4"/>
      <c r="L31" s="4"/>
      <c r="M31" s="4"/>
      <c r="N31" s="4"/>
      <c r="O31" s="4"/>
      <c r="P31" s="4"/>
      <c r="Q31" s="4"/>
    </row>
    <row r="32" spans="1:25" x14ac:dyDescent="0.55000000000000004">
      <c r="A32" s="20"/>
      <c r="B32" s="11"/>
      <c r="K32" s="4"/>
      <c r="L32" s="4"/>
      <c r="M32" s="4"/>
      <c r="N32" s="4"/>
      <c r="O32" s="4"/>
      <c r="P32" s="4"/>
      <c r="Q32" s="4"/>
    </row>
    <row r="33" spans="1:20" x14ac:dyDescent="0.55000000000000004">
      <c r="A33" s="20"/>
      <c r="B33" s="11"/>
      <c r="K33" s="4"/>
      <c r="L33" s="4"/>
      <c r="M33" s="4"/>
      <c r="N33" s="4"/>
      <c r="O33" s="4"/>
      <c r="P33" s="4"/>
      <c r="Q33" s="4"/>
    </row>
    <row r="34" spans="1:20" x14ac:dyDescent="0.55000000000000004">
      <c r="A34" s="20"/>
      <c r="B34" s="11"/>
      <c r="K34" s="4"/>
      <c r="L34" s="4"/>
      <c r="M34" s="4"/>
      <c r="N34" s="4"/>
      <c r="O34" s="4"/>
      <c r="P34" s="4"/>
      <c r="Q34" s="4"/>
    </row>
    <row r="35" spans="1:20" x14ac:dyDescent="0.55000000000000004">
      <c r="A35" s="20"/>
      <c r="B35" s="11"/>
      <c r="K35" s="4"/>
      <c r="L35" s="4"/>
      <c r="M35" s="4"/>
      <c r="N35" s="4"/>
      <c r="O35" s="4"/>
      <c r="P35" s="4"/>
      <c r="Q35" s="4"/>
    </row>
    <row r="36" spans="1:20" x14ac:dyDescent="0.55000000000000004">
      <c r="A36" s="20"/>
      <c r="B36" s="11"/>
      <c r="K36" s="4"/>
      <c r="L36" s="4"/>
      <c r="M36" s="4"/>
      <c r="N36" s="4"/>
      <c r="O36" s="4"/>
      <c r="P36" s="4"/>
      <c r="Q36" s="4"/>
    </row>
    <row r="37" spans="1:20" x14ac:dyDescent="0.55000000000000004">
      <c r="A37" s="20"/>
      <c r="B37" s="11"/>
      <c r="K37" s="4"/>
      <c r="L37" s="4"/>
      <c r="M37" s="4"/>
      <c r="N37" s="4"/>
      <c r="O37" s="4"/>
      <c r="P37" s="4"/>
      <c r="Q37" s="4"/>
    </row>
    <row r="38" spans="1:20" x14ac:dyDescent="0.55000000000000004">
      <c r="K38" s="4"/>
      <c r="L38" s="4"/>
      <c r="M38" s="4"/>
      <c r="N38" s="4"/>
      <c r="O38" s="4"/>
      <c r="P38" s="4"/>
      <c r="Q38" s="4"/>
    </row>
    <row r="39" spans="1:20" x14ac:dyDescent="0.55000000000000004">
      <c r="K39" s="4"/>
      <c r="L39" s="4"/>
      <c r="M39" s="4"/>
      <c r="N39" s="4"/>
      <c r="O39" s="4"/>
      <c r="P39" s="4"/>
      <c r="Q39" s="4"/>
    </row>
    <row r="40" spans="1:20" x14ac:dyDescent="0.55000000000000004">
      <c r="K40" s="4"/>
      <c r="L40" s="4"/>
      <c r="M40" s="4"/>
      <c r="N40" s="4"/>
      <c r="O40" s="4"/>
      <c r="P40" s="4"/>
      <c r="Q40" s="4"/>
    </row>
    <row r="41" spans="1:20" x14ac:dyDescent="0.55000000000000004">
      <c r="K41" s="4"/>
      <c r="L41" s="4"/>
      <c r="M41" s="4"/>
      <c r="N41" s="4"/>
      <c r="O41" s="4"/>
      <c r="P41" s="4"/>
      <c r="Q41" s="4"/>
      <c r="T41" s="4"/>
    </row>
  </sheetData>
  <mergeCells count="3">
    <mergeCell ref="C3:I3"/>
    <mergeCell ref="K3:Q3"/>
    <mergeCell ref="S3:Y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Y23"/>
  <sheetViews>
    <sheetView tabSelected="1" zoomScale="90" zoomScaleNormal="90" workbookViewId="0">
      <selection activeCell="D1" sqref="D1"/>
    </sheetView>
  </sheetViews>
  <sheetFormatPr defaultRowHeight="14.4" x14ac:dyDescent="0.55000000000000004"/>
  <cols>
    <col min="2" max="2" width="18.734375" bestFit="1" customWidth="1"/>
    <col min="3" max="4" width="11.5234375" style="4" bestFit="1" customWidth="1"/>
    <col min="5" max="5" width="11.15625" bestFit="1" customWidth="1"/>
    <col min="8" max="8" width="11.15625" bestFit="1" customWidth="1"/>
    <col min="11" max="11" width="11.15625" bestFit="1" customWidth="1"/>
    <col min="13" max="13" width="11.15625" bestFit="1" customWidth="1"/>
    <col min="16" max="16" width="11.15625" bestFit="1" customWidth="1"/>
    <col min="19" max="19" width="11.15625" bestFit="1" customWidth="1"/>
    <col min="21" max="21" width="11.15625" bestFit="1" customWidth="1"/>
    <col min="24" max="24" width="11.15625" bestFit="1" customWidth="1"/>
  </cols>
  <sheetData>
    <row r="1" spans="1:25" ht="18.3" x14ac:dyDescent="0.7">
      <c r="A1" s="15" t="s">
        <v>54</v>
      </c>
      <c r="B1" s="16"/>
      <c r="C1" s="16"/>
      <c r="D1"/>
    </row>
    <row r="2" spans="1:25" x14ac:dyDescent="0.55000000000000004">
      <c r="A2" s="1" t="s">
        <v>56</v>
      </c>
      <c r="C2"/>
      <c r="D2"/>
    </row>
    <row r="3" spans="1:25" x14ac:dyDescent="0.55000000000000004">
      <c r="C3" s="50" t="s">
        <v>40</v>
      </c>
      <c r="D3" s="50"/>
      <c r="E3" s="50"/>
      <c r="F3" s="50"/>
      <c r="G3" s="50"/>
      <c r="H3" s="50"/>
      <c r="I3" s="50"/>
      <c r="K3" s="50" t="s">
        <v>43</v>
      </c>
      <c r="L3" s="50"/>
      <c r="M3" s="50"/>
      <c r="N3" s="50"/>
      <c r="O3" s="50"/>
      <c r="P3" s="50"/>
      <c r="Q3" s="50"/>
      <c r="S3" s="50" t="s">
        <v>44</v>
      </c>
      <c r="T3" s="50"/>
      <c r="U3" s="50"/>
      <c r="V3" s="50"/>
      <c r="W3" s="50"/>
      <c r="X3" s="50"/>
      <c r="Y3" s="50"/>
    </row>
    <row r="4" spans="1:25" x14ac:dyDescent="0.55000000000000004">
      <c r="C4"/>
      <c r="D4"/>
    </row>
    <row r="5" spans="1:25" x14ac:dyDescent="0.55000000000000004">
      <c r="A5" s="1" t="s">
        <v>39</v>
      </c>
      <c r="B5" s="1" t="s">
        <v>1</v>
      </c>
      <c r="C5" s="13" t="s">
        <v>2</v>
      </c>
      <c r="D5" s="13" t="s">
        <v>23</v>
      </c>
      <c r="E5" s="13" t="s">
        <v>21</v>
      </c>
      <c r="F5" s="13" t="s">
        <v>18</v>
      </c>
      <c r="G5" s="13" t="s">
        <v>20</v>
      </c>
      <c r="H5" s="13" t="s">
        <v>19</v>
      </c>
      <c r="I5" s="13" t="s">
        <v>24</v>
      </c>
      <c r="K5" s="13" t="s">
        <v>2</v>
      </c>
      <c r="L5" s="13" t="s">
        <v>23</v>
      </c>
      <c r="M5" s="13" t="s">
        <v>21</v>
      </c>
      <c r="N5" s="13" t="s">
        <v>18</v>
      </c>
      <c r="O5" s="13" t="s">
        <v>20</v>
      </c>
      <c r="P5" s="13" t="s">
        <v>19</v>
      </c>
      <c r="Q5" s="13" t="s">
        <v>24</v>
      </c>
      <c r="S5" s="13" t="s">
        <v>2</v>
      </c>
      <c r="T5" s="13" t="s">
        <v>23</v>
      </c>
      <c r="U5" s="13" t="s">
        <v>21</v>
      </c>
      <c r="V5" s="13" t="s">
        <v>18</v>
      </c>
      <c r="W5" s="13" t="s">
        <v>20</v>
      </c>
      <c r="X5" s="13" t="s">
        <v>19</v>
      </c>
      <c r="Y5" s="13" t="s">
        <v>24</v>
      </c>
    </row>
    <row r="6" spans="1:25" x14ac:dyDescent="0.55000000000000004">
      <c r="C6" s="14" t="s">
        <v>25</v>
      </c>
      <c r="D6" s="14" t="s">
        <v>25</v>
      </c>
      <c r="E6" s="14" t="s">
        <v>25</v>
      </c>
      <c r="F6" s="14" t="s">
        <v>25</v>
      </c>
      <c r="G6" s="14" t="s">
        <v>25</v>
      </c>
      <c r="H6" s="14" t="s">
        <v>25</v>
      </c>
      <c r="I6" s="14" t="s">
        <v>25</v>
      </c>
      <c r="K6" s="14" t="s">
        <v>25</v>
      </c>
      <c r="L6" s="14" t="s">
        <v>25</v>
      </c>
      <c r="M6" s="14" t="s">
        <v>25</v>
      </c>
      <c r="N6" s="14" t="s">
        <v>25</v>
      </c>
      <c r="O6" s="14" t="s">
        <v>25</v>
      </c>
      <c r="P6" s="14" t="s">
        <v>25</v>
      </c>
      <c r="Q6" s="14" t="s">
        <v>25</v>
      </c>
      <c r="S6" s="14" t="s">
        <v>25</v>
      </c>
      <c r="T6" s="14" t="s">
        <v>25</v>
      </c>
      <c r="U6" s="14" t="s">
        <v>25</v>
      </c>
      <c r="V6" s="14" t="s">
        <v>25</v>
      </c>
      <c r="W6" s="14" t="s">
        <v>25</v>
      </c>
      <c r="X6" s="14" t="s">
        <v>25</v>
      </c>
      <c r="Y6" s="14" t="s">
        <v>25</v>
      </c>
    </row>
    <row r="7" spans="1:25" ht="14.7" thickBot="1" x14ac:dyDescent="0.6"/>
    <row r="8" spans="1:25" ht="14.7" thickBot="1" x14ac:dyDescent="0.6">
      <c r="A8" t="s">
        <v>3</v>
      </c>
      <c r="B8" t="s">
        <v>26</v>
      </c>
      <c r="C8" s="24">
        <v>53520.836017615002</v>
      </c>
      <c r="D8" s="24">
        <v>12499.760373499999</v>
      </c>
      <c r="E8" s="24">
        <v>40134.416434389997</v>
      </c>
      <c r="F8" s="24">
        <v>3584.8482737109998</v>
      </c>
      <c r="G8" s="27">
        <v>13400.357710672901</v>
      </c>
      <c r="H8" s="24">
        <v>39159.80496342</v>
      </c>
      <c r="I8" s="24">
        <v>14106.108244506991</v>
      </c>
      <c r="K8" s="24">
        <v>50786.419911073703</v>
      </c>
      <c r="L8" s="24">
        <v>10223.726024617699</v>
      </c>
      <c r="M8" s="26">
        <v>39276.080016327069</v>
      </c>
      <c r="N8" s="24">
        <v>3568.55833013144</v>
      </c>
      <c r="O8" s="24">
        <v>319.97098974697701</v>
      </c>
      <c r="P8" s="42">
        <v>40097.421685379493</v>
      </c>
      <c r="Q8" s="42">
        <v>13789.696618031539</v>
      </c>
      <c r="S8" s="41">
        <v>49286.777251944499</v>
      </c>
      <c r="T8" s="41">
        <v>9993.5933295165196</v>
      </c>
      <c r="U8" s="24">
        <v>38606.038392650691</v>
      </c>
      <c r="V8" s="24">
        <v>3548.5112404206302</v>
      </c>
      <c r="W8" s="43">
        <v>332.886194176765</v>
      </c>
      <c r="X8" s="24">
        <v>40075.927310208099</v>
      </c>
      <c r="Y8" s="24">
        <v>13620.599531010219</v>
      </c>
    </row>
    <row r="9" spans="1:25" ht="14.7" thickBot="1" x14ac:dyDescent="0.6">
      <c r="A9" t="s">
        <v>4</v>
      </c>
      <c r="B9" t="s">
        <v>27</v>
      </c>
      <c r="C9" s="24">
        <v>8615.8362650949894</v>
      </c>
      <c r="D9" s="24">
        <v>2175.1684869999999</v>
      </c>
      <c r="E9" s="24">
        <v>8382.4889599979906</v>
      </c>
      <c r="F9" s="24">
        <v>5279.2173282573904</v>
      </c>
      <c r="G9" s="24">
        <v>468.45358721000002</v>
      </c>
      <c r="H9" s="24">
        <v>12885.691667032999</v>
      </c>
      <c r="I9" s="24">
        <v>3292.1939860302</v>
      </c>
      <c r="K9" s="24">
        <v>8435.3115047087995</v>
      </c>
      <c r="L9" s="24">
        <v>2154.9767183536201</v>
      </c>
      <c r="M9" s="26">
        <v>7970.039049676303</v>
      </c>
      <c r="N9" s="24">
        <v>5280.0382648257601</v>
      </c>
      <c r="O9" s="24">
        <v>32.905454274367699</v>
      </c>
      <c r="P9" s="42">
        <v>14361.985225661399</v>
      </c>
      <c r="Q9" s="42">
        <v>3487.3899346831799</v>
      </c>
      <c r="S9" s="41">
        <v>8285.9340253852497</v>
      </c>
      <c r="T9" s="41">
        <v>2161.31913906623</v>
      </c>
      <c r="U9" s="24">
        <v>7970.1127952411143</v>
      </c>
      <c r="V9" s="24">
        <v>5279.0021712093703</v>
      </c>
      <c r="W9" s="41">
        <v>32.318346966496101</v>
      </c>
      <c r="X9" s="24">
        <v>14499.2268721654</v>
      </c>
      <c r="Y9" s="24">
        <v>3507.5487146257901</v>
      </c>
    </row>
    <row r="10" spans="1:25" ht="14.7" thickBot="1" x14ac:dyDescent="0.6">
      <c r="A10" t="s">
        <v>5</v>
      </c>
      <c r="B10" t="s">
        <v>28</v>
      </c>
      <c r="C10" s="24">
        <v>3719.9612000000002</v>
      </c>
      <c r="D10" s="24">
        <v>1399.926352</v>
      </c>
      <c r="E10" s="24">
        <v>4475.5835215999996</v>
      </c>
      <c r="F10" s="24">
        <v>172.000259</v>
      </c>
      <c r="G10" s="24">
        <v>987.48962540000002</v>
      </c>
      <c r="H10" s="24">
        <v>2708.26899009</v>
      </c>
      <c r="I10" s="24">
        <v>927.04080252000006</v>
      </c>
      <c r="K10" s="24">
        <v>3636.0003838645598</v>
      </c>
      <c r="L10" s="24">
        <v>1428.7385922266501</v>
      </c>
      <c r="M10" s="26">
        <v>4739.8364795280813</v>
      </c>
      <c r="N10" s="24">
        <v>172.98509062318999</v>
      </c>
      <c r="O10" s="24">
        <v>724.27416089877897</v>
      </c>
      <c r="P10" s="42">
        <v>2783.9262368752088</v>
      </c>
      <c r="Q10" s="42">
        <v>928.04703639372804</v>
      </c>
      <c r="S10" s="41">
        <v>3571.3194729556899</v>
      </c>
      <c r="T10" s="41">
        <v>1426.4621355531599</v>
      </c>
      <c r="U10" s="24">
        <v>4800.6280830657724</v>
      </c>
      <c r="V10" s="24">
        <v>172.65897503400001</v>
      </c>
      <c r="W10" s="41">
        <v>687.76361433414104</v>
      </c>
      <c r="X10" s="24">
        <v>2808.7326435010737</v>
      </c>
      <c r="Y10" s="24">
        <v>926.89347220777404</v>
      </c>
    </row>
    <row r="11" spans="1:25" ht="14.7" thickBot="1" x14ac:dyDescent="0.6">
      <c r="A11" t="s">
        <v>6</v>
      </c>
      <c r="B11" t="s">
        <v>29</v>
      </c>
      <c r="C11" s="24">
        <v>47145.417306208998</v>
      </c>
      <c r="D11" s="24">
        <v>4856.5284853199901</v>
      </c>
      <c r="E11" s="24">
        <v>20264.9392833399</v>
      </c>
      <c r="F11" s="24">
        <v>6818.4828626499902</v>
      </c>
      <c r="G11" s="24">
        <v>8042.0483882799899</v>
      </c>
      <c r="H11" s="24">
        <v>59738.029913709899</v>
      </c>
      <c r="I11" s="24">
        <v>15886.782382676989</v>
      </c>
      <c r="K11" s="24">
        <v>43310.262664853799</v>
      </c>
      <c r="L11" s="24">
        <v>3251.0907383181002</v>
      </c>
      <c r="M11" s="26">
        <v>19129.934555635369</v>
      </c>
      <c r="N11" s="24">
        <v>6826.8978863224002</v>
      </c>
      <c r="O11" s="24">
        <v>548.82377154836502</v>
      </c>
      <c r="P11" s="42">
        <v>60711.308314238202</v>
      </c>
      <c r="Q11" s="42">
        <v>15667.98734902238</v>
      </c>
      <c r="S11" s="41">
        <v>41086.037389288598</v>
      </c>
      <c r="T11" s="41">
        <v>3183.1595181836701</v>
      </c>
      <c r="U11" s="24">
        <v>18581.725995075198</v>
      </c>
      <c r="V11" s="24">
        <v>6816.1273499424296</v>
      </c>
      <c r="W11" s="41">
        <v>616.34298966144399</v>
      </c>
      <c r="X11" s="24">
        <v>60791.585536615501</v>
      </c>
      <c r="Y11" s="24">
        <v>15416.394281733679</v>
      </c>
    </row>
    <row r="12" spans="1:25" ht="14.7" thickBot="1" x14ac:dyDescent="0.6">
      <c r="A12" t="s">
        <v>7</v>
      </c>
      <c r="B12" t="s">
        <v>30</v>
      </c>
      <c r="C12" s="24">
        <v>50036.912395254403</v>
      </c>
      <c r="D12" s="24">
        <v>13263.311122817</v>
      </c>
      <c r="E12" s="24">
        <v>48690.182753546302</v>
      </c>
      <c r="F12" s="24">
        <v>23992.097832821699</v>
      </c>
      <c r="G12" s="24">
        <v>7609.7775888087499</v>
      </c>
      <c r="H12" s="24">
        <v>76295.746750892999</v>
      </c>
      <c r="I12" s="24">
        <v>19937.423364910901</v>
      </c>
      <c r="K12" s="24">
        <v>49549.956523806199</v>
      </c>
      <c r="L12" s="24">
        <v>14150.269630590699</v>
      </c>
      <c r="M12" s="26">
        <v>48897.554565163497</v>
      </c>
      <c r="N12" s="24">
        <v>24065.697476715199</v>
      </c>
      <c r="O12" s="24">
        <v>7553.4193184641599</v>
      </c>
      <c r="P12" s="42">
        <v>79572.116508570907</v>
      </c>
      <c r="Q12" s="42">
        <v>20439.3686975817</v>
      </c>
      <c r="S12" s="41">
        <v>49474.281789002504</v>
      </c>
      <c r="T12" s="41">
        <v>14380.324429542699</v>
      </c>
      <c r="U12" s="24">
        <v>49179.987553603249</v>
      </c>
      <c r="V12" s="24">
        <v>24088.2294206062</v>
      </c>
      <c r="W12" s="41">
        <v>8101.2584468606701</v>
      </c>
      <c r="X12" s="24">
        <v>80184.876100250796</v>
      </c>
      <c r="Y12" s="24">
        <v>20638.051180148501</v>
      </c>
    </row>
    <row r="13" spans="1:25" ht="14.7" thickBot="1" x14ac:dyDescent="0.6">
      <c r="A13" t="s">
        <v>8</v>
      </c>
      <c r="B13" t="s">
        <v>42</v>
      </c>
      <c r="C13" s="24">
        <v>85236.458657109994</v>
      </c>
      <c r="D13" s="24">
        <v>22096.742357449999</v>
      </c>
      <c r="E13" s="27">
        <v>72259.413715622301</v>
      </c>
      <c r="F13" s="24">
        <v>4599.3935963077001</v>
      </c>
      <c r="G13" s="24">
        <v>20841.617671219999</v>
      </c>
      <c r="H13" s="24">
        <v>221332.3275563069</v>
      </c>
      <c r="I13" s="24">
        <v>37608.065954389895</v>
      </c>
      <c r="K13" s="24">
        <v>82081.936105782996</v>
      </c>
      <c r="L13" s="24">
        <v>19352.897726231899</v>
      </c>
      <c r="M13" s="26">
        <v>68106.511303875537</v>
      </c>
      <c r="N13" s="24">
        <v>4567.8955447881099</v>
      </c>
      <c r="O13" s="24">
        <v>551.67480784354098</v>
      </c>
      <c r="P13" s="42">
        <v>223317.45846477948</v>
      </c>
      <c r="Q13" s="42">
        <v>37269.7404289638</v>
      </c>
      <c r="S13" s="41">
        <v>80080.960643772807</v>
      </c>
      <c r="T13" s="41">
        <v>19089.963971468602</v>
      </c>
      <c r="U13" s="24">
        <v>67305.844054415313</v>
      </c>
      <c r="V13" s="24">
        <v>4529.9402350266</v>
      </c>
      <c r="W13" s="41">
        <v>573.50083751280101</v>
      </c>
      <c r="X13" s="24">
        <v>223150.66925117042</v>
      </c>
      <c r="Y13" s="24">
        <v>37021.959016164998</v>
      </c>
    </row>
    <row r="14" spans="1:25" ht="14.7" thickBot="1" x14ac:dyDescent="0.6">
      <c r="A14" t="s">
        <v>9</v>
      </c>
      <c r="B14" t="s">
        <v>31</v>
      </c>
      <c r="C14" s="24">
        <v>58245.870197816999</v>
      </c>
      <c r="D14" s="24">
        <v>4881.4457038</v>
      </c>
      <c r="E14" s="24">
        <v>20016.849858677997</v>
      </c>
      <c r="F14" s="24">
        <v>1901.8404653160001</v>
      </c>
      <c r="G14" s="24">
        <v>4986.7932176000004</v>
      </c>
      <c r="H14" s="24">
        <v>35148.615070863001</v>
      </c>
      <c r="I14" s="24">
        <v>12911.699302833</v>
      </c>
      <c r="K14" s="24">
        <v>56384.316305718297</v>
      </c>
      <c r="L14" s="24">
        <v>4304.3474831801796</v>
      </c>
      <c r="M14" s="26">
        <v>18942.872469118105</v>
      </c>
      <c r="N14" s="24">
        <v>1883.55982168896</v>
      </c>
      <c r="O14" s="24">
        <v>3428.04219842159</v>
      </c>
      <c r="P14" s="42">
        <v>36157.336537702198</v>
      </c>
      <c r="Q14" s="42">
        <v>12956.9930410043</v>
      </c>
      <c r="S14" s="41">
        <v>54951.630042364202</v>
      </c>
      <c r="T14" s="41">
        <v>4235.9389108449004</v>
      </c>
      <c r="U14" s="24">
        <v>18741.782997068953</v>
      </c>
      <c r="V14" s="24">
        <v>1870.43034660889</v>
      </c>
      <c r="W14" s="41">
        <v>3282.1605838466298</v>
      </c>
      <c r="X14" s="24">
        <v>36275.510642410096</v>
      </c>
      <c r="Y14" s="24">
        <v>12817.585005905999</v>
      </c>
    </row>
    <row r="15" spans="1:25" ht="14.7" thickBot="1" x14ac:dyDescent="0.6">
      <c r="A15" t="s">
        <v>10</v>
      </c>
      <c r="B15" t="s">
        <v>32</v>
      </c>
      <c r="C15" s="24">
        <v>61228.446353154999</v>
      </c>
      <c r="D15" s="24">
        <v>23854.378662660001</v>
      </c>
      <c r="E15" s="24">
        <v>88289.948136617502</v>
      </c>
      <c r="F15" s="24">
        <v>4366.2906584971397</v>
      </c>
      <c r="G15" s="24">
        <v>6655.2522332480003</v>
      </c>
      <c r="H15" s="24">
        <v>34898.321714199999</v>
      </c>
      <c r="I15" s="24">
        <v>15828.87491937</v>
      </c>
      <c r="K15" s="24">
        <v>59421.033087274198</v>
      </c>
      <c r="L15" s="24">
        <v>23104.9421345501</v>
      </c>
      <c r="M15" s="26">
        <v>84486.005328292566</v>
      </c>
      <c r="N15" s="24">
        <v>4418.3560765789098</v>
      </c>
      <c r="O15" s="24">
        <v>554.95200621396202</v>
      </c>
      <c r="P15" s="42">
        <v>34952.865715520798</v>
      </c>
      <c r="Q15" s="42">
        <v>15655.0157707787</v>
      </c>
      <c r="S15" s="41">
        <v>58070.197898312203</v>
      </c>
      <c r="T15" s="41">
        <v>22599.715652368599</v>
      </c>
      <c r="U15" s="24">
        <v>83676.96628624454</v>
      </c>
      <c r="V15" s="24">
        <v>4413.0475219869104</v>
      </c>
      <c r="W15" s="41">
        <v>570.28014238807998</v>
      </c>
      <c r="X15" s="24">
        <v>35108.9395313481</v>
      </c>
      <c r="Y15" s="24">
        <v>15587.6349013417</v>
      </c>
    </row>
    <row r="16" spans="1:25" ht="14.7" thickBot="1" x14ac:dyDescent="0.6">
      <c r="A16" t="s">
        <v>11</v>
      </c>
      <c r="B16" t="s">
        <v>33</v>
      </c>
      <c r="C16" s="24">
        <v>212068.785991513</v>
      </c>
      <c r="D16" s="24">
        <v>65598.637874509994</v>
      </c>
      <c r="E16" s="24">
        <v>204467.06158909301</v>
      </c>
      <c r="F16" s="24">
        <v>44589.309370681702</v>
      </c>
      <c r="G16" s="24">
        <v>43045.793523469198</v>
      </c>
      <c r="H16" s="24">
        <v>319172.76224122802</v>
      </c>
      <c r="I16" s="24">
        <v>79562.791448631993</v>
      </c>
      <c r="K16" s="24">
        <v>204872.472580553</v>
      </c>
      <c r="L16" s="24">
        <v>59160.547613241797</v>
      </c>
      <c r="M16" s="26">
        <v>188266.00915934824</v>
      </c>
      <c r="N16" s="24">
        <v>44768.771698505603</v>
      </c>
      <c r="O16" s="24">
        <v>5531.1148008126002</v>
      </c>
      <c r="P16" s="42">
        <v>325276.53500310099</v>
      </c>
      <c r="Q16" s="42">
        <v>80429.193954126997</v>
      </c>
      <c r="S16" s="41">
        <v>200559.02339373701</v>
      </c>
      <c r="T16" s="41">
        <v>59919.736789159397</v>
      </c>
      <c r="U16" s="24">
        <v>187451.79534166359</v>
      </c>
      <c r="V16" s="24">
        <v>44794.647655681001</v>
      </c>
      <c r="W16" s="41">
        <v>6495.6527841200796</v>
      </c>
      <c r="X16" s="24">
        <v>326526.85299912299</v>
      </c>
      <c r="Y16" s="24">
        <v>80256.996684276703</v>
      </c>
    </row>
    <row r="17" spans="1:25" ht="14.7" thickBot="1" x14ac:dyDescent="0.6">
      <c r="A17" t="s">
        <v>12</v>
      </c>
      <c r="B17" t="s">
        <v>34</v>
      </c>
      <c r="C17" s="24">
        <v>114222.064626582</v>
      </c>
      <c r="D17" s="24">
        <v>14192.573315400999</v>
      </c>
      <c r="E17" s="24">
        <v>116486.13681313</v>
      </c>
      <c r="F17" s="24">
        <v>168528.601027133</v>
      </c>
      <c r="G17" s="24">
        <v>8581.8225943615907</v>
      </c>
      <c r="H17" s="24">
        <v>207161.01115656988</v>
      </c>
      <c r="I17" s="24">
        <v>51501.0806762418</v>
      </c>
      <c r="K17" s="24">
        <v>114191.44179739</v>
      </c>
      <c r="L17" s="24">
        <v>14471.0365783548</v>
      </c>
      <c r="M17" s="26">
        <v>116712.7078020612</v>
      </c>
      <c r="N17" s="24">
        <v>180927.082589422</v>
      </c>
      <c r="O17" s="24">
        <v>7004.5177488007703</v>
      </c>
      <c r="P17" s="42">
        <v>227122.1663832136</v>
      </c>
      <c r="Q17" s="42">
        <v>55090.965509417394</v>
      </c>
      <c r="S17" s="41">
        <v>114051.12684989499</v>
      </c>
      <c r="T17" s="41">
        <v>14532.588552372101</v>
      </c>
      <c r="U17" s="24">
        <v>119735.36517175336</v>
      </c>
      <c r="V17" s="24">
        <v>183446.28083893299</v>
      </c>
      <c r="W17" s="41">
        <v>6917.3050300937703</v>
      </c>
      <c r="X17" s="24">
        <v>236357.5409869735</v>
      </c>
      <c r="Y17" s="24">
        <v>57037.157488890101</v>
      </c>
    </row>
    <row r="18" spans="1:25" ht="14.7" thickBot="1" x14ac:dyDescent="0.6">
      <c r="A18" t="s">
        <v>13</v>
      </c>
      <c r="B18" t="s">
        <v>41</v>
      </c>
      <c r="C18" s="24">
        <v>278113.136132941</v>
      </c>
      <c r="D18" s="24">
        <v>76203.029671042299</v>
      </c>
      <c r="E18" s="24">
        <v>174398.61620761099</v>
      </c>
      <c r="F18" s="24">
        <v>74579.263111849999</v>
      </c>
      <c r="G18" s="24">
        <v>26078.630851104499</v>
      </c>
      <c r="H18" s="24">
        <v>255710.10979663298</v>
      </c>
      <c r="I18" s="24">
        <v>73619.943656271396</v>
      </c>
      <c r="K18" s="24">
        <v>314123.04603927699</v>
      </c>
      <c r="L18" s="24">
        <v>113658.149292862</v>
      </c>
      <c r="M18" s="26">
        <v>197725.47408489755</v>
      </c>
      <c r="N18" s="24">
        <v>76449.272316645802</v>
      </c>
      <c r="O18" s="24">
        <v>15138.697543243399</v>
      </c>
      <c r="P18" s="42">
        <v>266492.92552437703</v>
      </c>
      <c r="Q18" s="42">
        <v>76083.326523934709</v>
      </c>
      <c r="S18" s="41">
        <v>290231.25939647201</v>
      </c>
      <c r="T18" s="41">
        <v>94458.869971654698</v>
      </c>
      <c r="U18" s="24">
        <v>186109.88186483152</v>
      </c>
      <c r="V18" s="24">
        <v>76679.595199493502</v>
      </c>
      <c r="W18" s="41">
        <v>13122.129066425299</v>
      </c>
      <c r="X18" s="24">
        <v>266563.55430572998</v>
      </c>
      <c r="Y18" s="24">
        <v>75167.950801377694</v>
      </c>
    </row>
    <row r="19" spans="1:25" ht="14.7" thickBot="1" x14ac:dyDescent="0.6">
      <c r="A19" t="s">
        <v>14</v>
      </c>
      <c r="B19" t="s">
        <v>35</v>
      </c>
      <c r="C19" s="24">
        <v>13632.246049269999</v>
      </c>
      <c r="D19" s="24">
        <v>5743.4533021300003</v>
      </c>
      <c r="E19" s="24">
        <v>9987.8895188935894</v>
      </c>
      <c r="F19" s="24">
        <v>628.19775203719996</v>
      </c>
      <c r="G19" s="24">
        <v>3084.7400470799998</v>
      </c>
      <c r="H19" s="24">
        <v>7278.499693854099</v>
      </c>
      <c r="I19" s="24">
        <v>3127.9622903504896</v>
      </c>
      <c r="K19" s="24">
        <v>12866.4116791822</v>
      </c>
      <c r="L19" s="24">
        <v>4430.4678437731</v>
      </c>
      <c r="M19" s="26">
        <v>9469.4579544332391</v>
      </c>
      <c r="N19" s="24">
        <v>619.77057381307395</v>
      </c>
      <c r="O19" s="24">
        <v>107.52675871189</v>
      </c>
      <c r="P19" s="42">
        <v>7814.6501374881791</v>
      </c>
      <c r="Q19" s="42">
        <v>3041.4757914648999</v>
      </c>
      <c r="S19" s="41">
        <v>12516.483013110599</v>
      </c>
      <c r="T19" s="41">
        <v>4238.1676211738404</v>
      </c>
      <c r="U19" s="24">
        <v>9283.7178550792069</v>
      </c>
      <c r="V19" s="24">
        <v>613.36245899724895</v>
      </c>
      <c r="W19" s="41">
        <v>122.45572596779</v>
      </c>
      <c r="X19" s="24">
        <v>7818.4212713727602</v>
      </c>
      <c r="Y19" s="24">
        <v>2998.2865551122331</v>
      </c>
    </row>
    <row r="20" spans="1:25" ht="14.7" thickBot="1" x14ac:dyDescent="0.6">
      <c r="A20" t="s">
        <v>15</v>
      </c>
      <c r="B20" t="s">
        <v>36</v>
      </c>
      <c r="C20" s="24">
        <v>55480.696038595997</v>
      </c>
      <c r="D20" s="24">
        <v>4109.3342310500002</v>
      </c>
      <c r="E20" s="24">
        <v>12981.757503252498</v>
      </c>
      <c r="F20" s="24">
        <v>8256.4302453575892</v>
      </c>
      <c r="G20" s="24">
        <v>2931.6731267119899</v>
      </c>
      <c r="H20" s="24">
        <v>76831.848809891904</v>
      </c>
      <c r="I20" s="24">
        <v>16381.930982536789</v>
      </c>
      <c r="K20" s="24">
        <v>48609.008347952396</v>
      </c>
      <c r="L20" s="24">
        <v>3340.39487229205</v>
      </c>
      <c r="M20" s="26">
        <v>12328.57902609998</v>
      </c>
      <c r="N20" s="24">
        <v>8200.6246295832898</v>
      </c>
      <c r="O20" s="24">
        <v>432.29256018728302</v>
      </c>
      <c r="P20" s="42">
        <v>76408.858979865501</v>
      </c>
      <c r="Q20" s="42">
        <v>15538.358786831999</v>
      </c>
      <c r="S20" s="41">
        <v>44955.966954517498</v>
      </c>
      <c r="T20" s="41">
        <v>3285.4997793698599</v>
      </c>
      <c r="U20" s="24">
        <v>11949.788465790361</v>
      </c>
      <c r="V20" s="24">
        <v>8168.5606799983798</v>
      </c>
      <c r="W20" s="41">
        <v>454.71360762312298</v>
      </c>
      <c r="X20" s="24">
        <v>75931.125531957703</v>
      </c>
      <c r="Y20" s="24">
        <v>14982.78152183794</v>
      </c>
    </row>
    <row r="21" spans="1:25" ht="14.7" thickBot="1" x14ac:dyDescent="0.6">
      <c r="A21" t="s">
        <v>16</v>
      </c>
      <c r="B21" t="s">
        <v>37</v>
      </c>
      <c r="C21" s="24">
        <v>130343.897748392</v>
      </c>
      <c r="D21" s="24">
        <v>25779.516364991701</v>
      </c>
      <c r="E21" s="24">
        <v>128812.860510891</v>
      </c>
      <c r="F21" s="24">
        <v>44645.122481524602</v>
      </c>
      <c r="G21" s="24">
        <v>6583.27444663798</v>
      </c>
      <c r="H21" s="24">
        <v>155419.34387838299</v>
      </c>
      <c r="I21" s="24">
        <v>41193.214348535403</v>
      </c>
      <c r="K21" s="24">
        <v>129174.66291172399</v>
      </c>
      <c r="L21" s="24">
        <v>26548.652496312199</v>
      </c>
      <c r="M21" s="26">
        <v>129584.02501924585</v>
      </c>
      <c r="N21" s="24">
        <v>45482.897240988103</v>
      </c>
      <c r="O21" s="24">
        <v>5348.2537849743603</v>
      </c>
      <c r="P21" s="42">
        <v>164653.56366375799</v>
      </c>
      <c r="Q21" s="42">
        <v>42718.753810616101</v>
      </c>
      <c r="S21" s="41">
        <v>127391.43309211</v>
      </c>
      <c r="T21" s="41">
        <v>26092.426159094</v>
      </c>
      <c r="U21" s="24">
        <v>131256.29299426824</v>
      </c>
      <c r="V21" s="24">
        <v>45605.2480246173</v>
      </c>
      <c r="W21" s="41">
        <v>5483.7801459522198</v>
      </c>
      <c r="X21" s="24">
        <v>166527.80828417599</v>
      </c>
      <c r="Y21" s="24">
        <v>43129.548852984597</v>
      </c>
    </row>
    <row r="22" spans="1:25" ht="14.7" thickBot="1" x14ac:dyDescent="0.6">
      <c r="A22" t="s">
        <v>17</v>
      </c>
      <c r="B22" t="s">
        <v>38</v>
      </c>
      <c r="C22" s="24">
        <v>78687.246324649706</v>
      </c>
      <c r="D22" s="24">
        <v>26562.746501768299</v>
      </c>
      <c r="E22" s="24">
        <v>73027.260857521498</v>
      </c>
      <c r="F22" s="24">
        <v>9632.3518672390201</v>
      </c>
      <c r="G22" s="27">
        <v>4759.8078317875397</v>
      </c>
      <c r="H22" s="24">
        <v>95511.384876456897</v>
      </c>
      <c r="I22" s="24">
        <v>18497.228790756999</v>
      </c>
      <c r="K22" s="24">
        <v>93928.290905234098</v>
      </c>
      <c r="L22" s="24">
        <v>35415.486782441702</v>
      </c>
      <c r="M22" s="26">
        <v>105880.77730109406</v>
      </c>
      <c r="N22" s="24">
        <v>9861.3055243794497</v>
      </c>
      <c r="O22" s="24">
        <v>8426.6437358379007</v>
      </c>
      <c r="P22" s="42">
        <v>96447.050614323103</v>
      </c>
      <c r="Q22" s="42">
        <v>19449.2507949139</v>
      </c>
      <c r="S22" s="41">
        <v>92287.395044029094</v>
      </c>
      <c r="T22" s="41">
        <v>34729.718438716998</v>
      </c>
      <c r="U22" s="24">
        <v>147273.49951164503</v>
      </c>
      <c r="V22" s="24">
        <v>9890.9791844081992</v>
      </c>
      <c r="W22" s="41">
        <v>4638.9925885990297</v>
      </c>
      <c r="X22" s="24">
        <v>96367.229765900294</v>
      </c>
      <c r="Y22" s="24">
        <v>19364.0965759143</v>
      </c>
    </row>
    <row r="23" spans="1:25" x14ac:dyDescent="0.55000000000000004">
      <c r="B23" s="1" t="s">
        <v>22</v>
      </c>
      <c r="C23" s="21">
        <f>SUM(C8:C22)</f>
        <v>1250297.8113041993</v>
      </c>
      <c r="D23" s="21">
        <f t="shared" ref="D23:I23" si="0">SUM(D8:D22)</f>
        <v>303216.55280544033</v>
      </c>
      <c r="E23" s="21">
        <f t="shared" si="0"/>
        <v>1022675.4056641844</v>
      </c>
      <c r="F23" s="21">
        <f t="shared" si="0"/>
        <v>401573.44713238406</v>
      </c>
      <c r="G23" s="21">
        <f t="shared" si="0"/>
        <v>158057.53244359244</v>
      </c>
      <c r="H23" s="21">
        <f t="shared" si="0"/>
        <v>1599251.7670795324</v>
      </c>
      <c r="I23" s="21">
        <f t="shared" si="0"/>
        <v>404382.34115056286</v>
      </c>
      <c r="K23" s="21">
        <f t="shared" ref="K23:Q23" si="1">SUM(K8:K22)</f>
        <v>1271370.5707483953</v>
      </c>
      <c r="L23" s="21">
        <f t="shared" si="1"/>
        <v>334995.72452734667</v>
      </c>
      <c r="M23" s="21">
        <f t="shared" si="1"/>
        <v>1051515.8641147967</v>
      </c>
      <c r="N23" s="21">
        <f t="shared" si="1"/>
        <v>417093.71306501125</v>
      </c>
      <c r="O23" s="21">
        <f t="shared" si="1"/>
        <v>55703.109639979943</v>
      </c>
      <c r="P23" s="21">
        <f t="shared" si="1"/>
        <v>1656170.1689948542</v>
      </c>
      <c r="Q23" s="21">
        <f t="shared" si="1"/>
        <v>412545.56404776539</v>
      </c>
      <c r="S23" s="21">
        <f t="shared" ref="S23:Y23" si="2">SUM(S8:S22)</f>
        <v>1226799.8262568968</v>
      </c>
      <c r="T23" s="21">
        <f t="shared" si="2"/>
        <v>314327.48439808527</v>
      </c>
      <c r="U23" s="21">
        <f t="shared" si="2"/>
        <v>1081923.4273623961</v>
      </c>
      <c r="V23" s="21">
        <f t="shared" si="2"/>
        <v>419916.6213029637</v>
      </c>
      <c r="W23" s="21">
        <f t="shared" si="2"/>
        <v>51431.540104528343</v>
      </c>
      <c r="X23" s="21">
        <f t="shared" si="2"/>
        <v>1668988.0010329029</v>
      </c>
      <c r="Y23" s="21">
        <f t="shared" si="2"/>
        <v>412473.48458353226</v>
      </c>
    </row>
  </sheetData>
  <mergeCells count="3">
    <mergeCell ref="C3:I3"/>
    <mergeCell ref="K3:Q3"/>
    <mergeCell ref="S3:Y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Y23"/>
  <sheetViews>
    <sheetView zoomScale="90" zoomScaleNormal="90" workbookViewId="0">
      <selection activeCell="I15" sqref="I15"/>
    </sheetView>
  </sheetViews>
  <sheetFormatPr defaultRowHeight="14.4" x14ac:dyDescent="0.55000000000000004"/>
  <cols>
    <col min="2" max="2" width="18.734375" bestFit="1" customWidth="1"/>
    <col min="3" max="4" width="11.5234375" style="4" bestFit="1" customWidth="1"/>
    <col min="11" max="11" width="11.15625" bestFit="1" customWidth="1"/>
    <col min="19" max="19" width="11.15625" bestFit="1" customWidth="1"/>
  </cols>
  <sheetData>
    <row r="1" spans="1:25" ht="18.3" x14ac:dyDescent="0.7">
      <c r="A1" s="15" t="s">
        <v>47</v>
      </c>
      <c r="B1" s="16"/>
      <c r="C1" s="16"/>
      <c r="D1"/>
    </row>
    <row r="2" spans="1:25" x14ac:dyDescent="0.55000000000000004">
      <c r="C2"/>
      <c r="D2"/>
    </row>
    <row r="3" spans="1:25" x14ac:dyDescent="0.55000000000000004">
      <c r="C3" s="50" t="s">
        <v>40</v>
      </c>
      <c r="D3" s="50"/>
      <c r="E3" s="50"/>
      <c r="F3" s="50"/>
      <c r="G3" s="50"/>
      <c r="H3" s="50"/>
      <c r="I3" s="50"/>
      <c r="K3" s="50" t="s">
        <v>43</v>
      </c>
      <c r="L3" s="50"/>
      <c r="M3" s="50"/>
      <c r="N3" s="50"/>
      <c r="O3" s="50"/>
      <c r="P3" s="50"/>
      <c r="Q3" s="50"/>
      <c r="S3" s="50" t="s">
        <v>44</v>
      </c>
      <c r="T3" s="50"/>
      <c r="U3" s="50"/>
      <c r="V3" s="50"/>
      <c r="W3" s="50"/>
      <c r="X3" s="50"/>
      <c r="Y3" s="50"/>
    </row>
    <row r="4" spans="1:25" x14ac:dyDescent="0.55000000000000004">
      <c r="C4"/>
      <c r="D4"/>
    </row>
    <row r="5" spans="1:25" x14ac:dyDescent="0.55000000000000004">
      <c r="A5" s="1" t="s">
        <v>39</v>
      </c>
      <c r="B5" s="1" t="s">
        <v>1</v>
      </c>
      <c r="C5" s="13" t="s">
        <v>2</v>
      </c>
      <c r="D5" s="13" t="s">
        <v>23</v>
      </c>
      <c r="E5" s="13" t="s">
        <v>21</v>
      </c>
      <c r="F5" s="13" t="s">
        <v>18</v>
      </c>
      <c r="G5" s="13" t="s">
        <v>20</v>
      </c>
      <c r="H5" s="13" t="s">
        <v>19</v>
      </c>
      <c r="I5" s="13" t="s">
        <v>24</v>
      </c>
      <c r="K5" s="13" t="s">
        <v>2</v>
      </c>
      <c r="L5" s="13" t="s">
        <v>23</v>
      </c>
      <c r="M5" s="13" t="s">
        <v>21</v>
      </c>
      <c r="N5" s="13" t="s">
        <v>18</v>
      </c>
      <c r="O5" s="13" t="s">
        <v>20</v>
      </c>
      <c r="P5" s="13" t="s">
        <v>19</v>
      </c>
      <c r="Q5" s="13" t="s">
        <v>24</v>
      </c>
      <c r="S5" s="13" t="s">
        <v>2</v>
      </c>
      <c r="T5" s="13" t="s">
        <v>23</v>
      </c>
      <c r="U5" s="13" t="s">
        <v>21</v>
      </c>
      <c r="V5" s="13" t="s">
        <v>18</v>
      </c>
      <c r="W5" s="13" t="s">
        <v>20</v>
      </c>
      <c r="X5" s="13" t="s">
        <v>19</v>
      </c>
      <c r="Y5" s="13" t="s">
        <v>24</v>
      </c>
    </row>
    <row r="6" spans="1:25" x14ac:dyDescent="0.55000000000000004">
      <c r="C6" s="14" t="s">
        <v>25</v>
      </c>
      <c r="D6" s="14" t="s">
        <v>25</v>
      </c>
      <c r="E6" s="14" t="s">
        <v>25</v>
      </c>
      <c r="F6" s="14" t="s">
        <v>25</v>
      </c>
      <c r="G6" s="14" t="s">
        <v>25</v>
      </c>
      <c r="H6" s="14" t="s">
        <v>25</v>
      </c>
      <c r="I6" s="14" t="s">
        <v>25</v>
      </c>
      <c r="K6" s="14" t="s">
        <v>25</v>
      </c>
      <c r="L6" s="14" t="s">
        <v>25</v>
      </c>
      <c r="M6" s="14" t="s">
        <v>25</v>
      </c>
      <c r="N6" s="14" t="s">
        <v>25</v>
      </c>
      <c r="O6" s="14" t="s">
        <v>25</v>
      </c>
      <c r="P6" s="14" t="s">
        <v>25</v>
      </c>
      <c r="Q6" s="14" t="s">
        <v>25</v>
      </c>
      <c r="S6" s="14" t="s">
        <v>25</v>
      </c>
      <c r="T6" s="14" t="s">
        <v>25</v>
      </c>
      <c r="U6" s="14" t="s">
        <v>25</v>
      </c>
      <c r="V6" s="14" t="s">
        <v>25</v>
      </c>
      <c r="W6" s="14" t="s">
        <v>25</v>
      </c>
      <c r="X6" s="14" t="s">
        <v>25</v>
      </c>
      <c r="Y6" s="14" t="s">
        <v>25</v>
      </c>
    </row>
    <row r="7" spans="1:25" ht="14.7" thickBot="1" x14ac:dyDescent="0.6"/>
    <row r="8" spans="1:25" ht="14.7" thickBot="1" x14ac:dyDescent="0.6">
      <c r="A8" t="s">
        <v>3</v>
      </c>
      <c r="B8" t="s">
        <v>26</v>
      </c>
      <c r="C8" s="24">
        <v>156046.23635009601</v>
      </c>
      <c r="D8" s="24">
        <v>13046.493736205601</v>
      </c>
      <c r="E8" s="24">
        <v>16826.686619881912</v>
      </c>
      <c r="F8" s="24">
        <v>17.664770742345802</v>
      </c>
      <c r="G8" s="24">
        <v>37.832951452565297</v>
      </c>
      <c r="H8" s="24">
        <v>1286.85090293952</v>
      </c>
      <c r="I8" s="24">
        <v>1221.4829268721001</v>
      </c>
      <c r="K8" s="27">
        <v>148006.5540317875</v>
      </c>
      <c r="L8" s="27">
        <v>7925.4002398651446</v>
      </c>
      <c r="M8" s="46">
        <v>11300.599355476719</v>
      </c>
      <c r="N8" s="27">
        <v>20.654390316933</v>
      </c>
      <c r="O8" s="27">
        <v>21.511763915661902</v>
      </c>
      <c r="P8" s="27">
        <v>892.99175055453406</v>
      </c>
      <c r="Q8" s="27">
        <v>841.24825687048804</v>
      </c>
      <c r="S8" s="24">
        <v>152139.80950761199</v>
      </c>
      <c r="T8" s="24">
        <v>7126.7498201466997</v>
      </c>
      <c r="U8" s="24">
        <v>10698.86582731242</v>
      </c>
      <c r="V8" s="24">
        <v>21.7366524548932</v>
      </c>
      <c r="W8" s="24">
        <v>23.160415209802501</v>
      </c>
      <c r="X8" s="24">
        <v>809.87979507490297</v>
      </c>
      <c r="Y8" s="24">
        <v>760.59393629928104</v>
      </c>
    </row>
    <row r="9" spans="1:25" ht="14.7" thickBot="1" x14ac:dyDescent="0.6">
      <c r="A9" t="s">
        <v>4</v>
      </c>
      <c r="B9" t="s">
        <v>27</v>
      </c>
      <c r="C9" s="24">
        <v>44483.176892278199</v>
      </c>
      <c r="D9" s="24">
        <v>4346.8285199333995</v>
      </c>
      <c r="E9" s="24">
        <v>5646.2374886647722</v>
      </c>
      <c r="F9" s="24">
        <v>5.8560597313899896</v>
      </c>
      <c r="G9" s="24">
        <v>11.6796469149633</v>
      </c>
      <c r="H9" s="24">
        <v>418.86060160462699</v>
      </c>
      <c r="I9" s="24">
        <v>398.28268748022703</v>
      </c>
      <c r="K9" s="27">
        <v>41156.195300847903</v>
      </c>
      <c r="L9" s="27">
        <v>2689.7124281476649</v>
      </c>
      <c r="M9" s="46">
        <v>3518.117725936077</v>
      </c>
      <c r="N9" s="27">
        <v>6.7136534744314202</v>
      </c>
      <c r="O9" s="27">
        <v>5.9391297858297047</v>
      </c>
      <c r="P9" s="27">
        <v>268.31250162661047</v>
      </c>
      <c r="Q9" s="27">
        <v>253.2570379178905</v>
      </c>
      <c r="S9" s="24">
        <v>41681.405695284499</v>
      </c>
      <c r="T9" s="24">
        <v>2337.2139460674598</v>
      </c>
      <c r="U9" s="24">
        <v>3185.451134270224</v>
      </c>
      <c r="V9" s="24">
        <v>7.0071513254434601</v>
      </c>
      <c r="W9" s="24">
        <v>6.69124293241366</v>
      </c>
      <c r="X9" s="24">
        <v>233.52462149226</v>
      </c>
      <c r="Y9" s="24">
        <v>219.61234484480201</v>
      </c>
    </row>
    <row r="10" spans="1:25" ht="14.7" thickBot="1" x14ac:dyDescent="0.6">
      <c r="A10" t="s">
        <v>5</v>
      </c>
      <c r="B10" t="s">
        <v>28</v>
      </c>
      <c r="C10" s="24">
        <v>11995.579437599899</v>
      </c>
      <c r="D10" s="24">
        <v>2364.4469576505999</v>
      </c>
      <c r="E10" s="24">
        <v>1250.2066398348989</v>
      </c>
      <c r="F10" s="24">
        <v>2.8536496251768999</v>
      </c>
      <c r="G10" s="24">
        <v>6.2067150532284003</v>
      </c>
      <c r="H10" s="24">
        <v>211.68182249949999</v>
      </c>
      <c r="I10" s="24">
        <v>203.88385604019899</v>
      </c>
      <c r="K10" s="27">
        <v>10814.020746932551</v>
      </c>
      <c r="L10" s="27">
        <v>1270.16602797107</v>
      </c>
      <c r="M10" s="46">
        <v>804.39705937595249</v>
      </c>
      <c r="N10" s="27">
        <v>3.3688282971025698</v>
      </c>
      <c r="O10" s="27">
        <v>3.0259923442180399</v>
      </c>
      <c r="P10" s="27">
        <v>111.72796489492445</v>
      </c>
      <c r="Q10" s="27">
        <v>106.97994320705446</v>
      </c>
      <c r="S10" s="24">
        <v>10945.7342637041</v>
      </c>
      <c r="T10" s="24">
        <v>1030.3609845061501</v>
      </c>
      <c r="U10" s="24">
        <v>755.99229677570588</v>
      </c>
      <c r="V10" s="24">
        <v>3.54214219164521</v>
      </c>
      <c r="W10" s="24">
        <v>3.71469382202045</v>
      </c>
      <c r="X10" s="24">
        <v>85.813841164949906</v>
      </c>
      <c r="Y10" s="24">
        <v>81.832859022809899</v>
      </c>
    </row>
    <row r="11" spans="1:25" ht="14.7" thickBot="1" x14ac:dyDescent="0.6">
      <c r="A11" t="s">
        <v>6</v>
      </c>
      <c r="B11" t="s">
        <v>29</v>
      </c>
      <c r="C11" s="24">
        <v>103845.724031205</v>
      </c>
      <c r="D11" s="24">
        <v>6759.2310849688301</v>
      </c>
      <c r="E11" s="24">
        <v>26171.234733047568</v>
      </c>
      <c r="F11" s="24">
        <v>13.561957531504801</v>
      </c>
      <c r="G11" s="24">
        <v>23.353119815004</v>
      </c>
      <c r="H11" s="24">
        <v>1068.14082370956</v>
      </c>
      <c r="I11" s="24">
        <v>1000.72971452813</v>
      </c>
      <c r="K11" s="27">
        <v>91692.301105467341</v>
      </c>
      <c r="L11" s="27">
        <v>4871.5692391957145</v>
      </c>
      <c r="M11" s="46">
        <v>17251.582473753086</v>
      </c>
      <c r="N11" s="27">
        <v>15.19806370706765</v>
      </c>
      <c r="O11" s="27">
        <v>11.313511755396501</v>
      </c>
      <c r="P11" s="27">
        <v>726.00795978408996</v>
      </c>
      <c r="Q11" s="27">
        <v>676.44415434864698</v>
      </c>
      <c r="S11" s="24">
        <v>91242.851112353499</v>
      </c>
      <c r="T11" s="24">
        <v>4536.7237827107901</v>
      </c>
      <c r="U11" s="24">
        <v>15290.907723880855</v>
      </c>
      <c r="V11" s="24">
        <v>15.6888588006869</v>
      </c>
      <c r="W11" s="24">
        <v>12.3407121462464</v>
      </c>
      <c r="X11" s="24">
        <v>641.75605821930503</v>
      </c>
      <c r="Y11" s="24">
        <v>596.76081888101896</v>
      </c>
    </row>
    <row r="12" spans="1:25" ht="14.7" thickBot="1" x14ac:dyDescent="0.6">
      <c r="A12" t="s">
        <v>7</v>
      </c>
      <c r="B12" t="s">
        <v>30</v>
      </c>
      <c r="C12" s="24">
        <v>264418.02505350602</v>
      </c>
      <c r="D12" s="24">
        <v>22050.325508965601</v>
      </c>
      <c r="E12" s="24">
        <v>29451.486246920893</v>
      </c>
      <c r="F12" s="24">
        <v>31.531209129244498</v>
      </c>
      <c r="G12" s="24">
        <v>61.8775200905311</v>
      </c>
      <c r="H12" s="24">
        <v>2341.7634742441801</v>
      </c>
      <c r="I12" s="24">
        <v>2222.66677534872</v>
      </c>
      <c r="K12" s="27">
        <v>255013.48885912099</v>
      </c>
      <c r="L12" s="27">
        <v>13726.888073801449</v>
      </c>
      <c r="M12" s="46">
        <v>20301.794628790773</v>
      </c>
      <c r="N12" s="27">
        <v>36.728615170768201</v>
      </c>
      <c r="O12" s="27">
        <v>31.76929948700025</v>
      </c>
      <c r="P12" s="27">
        <v>1614.71529136087</v>
      </c>
      <c r="Q12" s="27">
        <v>1519.4684940597199</v>
      </c>
      <c r="S12" s="24">
        <v>261823.589859403</v>
      </c>
      <c r="T12" s="24">
        <v>12117.534306904899</v>
      </c>
      <c r="U12" s="24">
        <v>19279.886708933329</v>
      </c>
      <c r="V12" s="24">
        <v>38.5817282373905</v>
      </c>
      <c r="W12" s="24">
        <v>36.546774090612999</v>
      </c>
      <c r="X12" s="24">
        <v>1448.87953235077</v>
      </c>
      <c r="Y12" s="24">
        <v>1358.2104308944699</v>
      </c>
    </row>
    <row r="13" spans="1:25" ht="14.7" thickBot="1" x14ac:dyDescent="0.6">
      <c r="A13" t="s">
        <v>8</v>
      </c>
      <c r="B13" t="s">
        <v>42</v>
      </c>
      <c r="C13" s="24">
        <v>281778.66797965602</v>
      </c>
      <c r="D13" s="24">
        <v>22688.492882142</v>
      </c>
      <c r="E13" s="24">
        <v>34755.945004024186</v>
      </c>
      <c r="F13" s="24">
        <v>32.025397729046396</v>
      </c>
      <c r="G13" s="24">
        <v>65.467341979238597</v>
      </c>
      <c r="H13" s="24">
        <v>2245.0782410076599</v>
      </c>
      <c r="I13" s="24">
        <v>2129.22357589377</v>
      </c>
      <c r="K13" s="27">
        <v>264141.8361718785</v>
      </c>
      <c r="L13" s="27">
        <v>14026.295846592</v>
      </c>
      <c r="M13" s="46">
        <v>22017.740549996313</v>
      </c>
      <c r="N13" s="27">
        <v>36.856821833037898</v>
      </c>
      <c r="O13" s="27">
        <v>33.835900321108952</v>
      </c>
      <c r="P13" s="27">
        <v>1485.3718017794049</v>
      </c>
      <c r="Q13" s="27">
        <v>1398.5628652433052</v>
      </c>
      <c r="S13" s="24">
        <v>269679.94666841801</v>
      </c>
      <c r="T13" s="24">
        <v>12525.717587020001</v>
      </c>
      <c r="U13" s="24">
        <v>20163.429822646809</v>
      </c>
      <c r="V13" s="24">
        <v>38.5101791981646</v>
      </c>
      <c r="W13" s="24">
        <v>36.252789111774597</v>
      </c>
      <c r="X13" s="24">
        <v>1316.63036345658</v>
      </c>
      <c r="Y13" s="24">
        <v>1235.6286019202</v>
      </c>
    </row>
    <row r="14" spans="1:25" ht="14.7" thickBot="1" x14ac:dyDescent="0.6">
      <c r="A14" t="s">
        <v>9</v>
      </c>
      <c r="B14" t="s">
        <v>31</v>
      </c>
      <c r="C14" s="24">
        <v>83100.438397635997</v>
      </c>
      <c r="D14" s="24">
        <v>6532.3331037799298</v>
      </c>
      <c r="E14" s="24">
        <v>15093.56614116431</v>
      </c>
      <c r="F14" s="24">
        <v>10.3869982527224</v>
      </c>
      <c r="G14" s="24">
        <v>19.962094013089299</v>
      </c>
      <c r="H14" s="24">
        <v>762.08756952544798</v>
      </c>
      <c r="I14" s="24">
        <v>718.24333642249303</v>
      </c>
      <c r="K14" s="27">
        <v>74732.315035045103</v>
      </c>
      <c r="L14" s="27">
        <v>4342.3661516533248</v>
      </c>
      <c r="M14" s="46">
        <v>10078.490155913654</v>
      </c>
      <c r="N14" s="27">
        <v>11.815628439677749</v>
      </c>
      <c r="O14" s="27">
        <v>10.701945268838005</v>
      </c>
      <c r="P14" s="27">
        <v>515.98808155844802</v>
      </c>
      <c r="Q14" s="27">
        <v>483.28665059114201</v>
      </c>
      <c r="S14" s="24">
        <v>75016.894098959005</v>
      </c>
      <c r="T14" s="24">
        <v>3957.4907756960802</v>
      </c>
      <c r="U14" s="24">
        <v>9088.9725026360666</v>
      </c>
      <c r="V14" s="24">
        <v>12.272370671569499</v>
      </c>
      <c r="W14" s="24">
        <v>11.440161833468499</v>
      </c>
      <c r="X14" s="24">
        <v>457.577019161198</v>
      </c>
      <c r="Y14" s="24">
        <v>427.53260277718198</v>
      </c>
    </row>
    <row r="15" spans="1:25" ht="14.7" thickBot="1" x14ac:dyDescent="0.6">
      <c r="A15" t="s">
        <v>10</v>
      </c>
      <c r="B15" t="s">
        <v>32</v>
      </c>
      <c r="C15" s="24">
        <v>384979.13569593098</v>
      </c>
      <c r="D15" s="24">
        <v>30302.823280538301</v>
      </c>
      <c r="E15" s="24">
        <v>38698.380571349</v>
      </c>
      <c r="F15" s="24">
        <v>42.657052838627699</v>
      </c>
      <c r="G15" s="24">
        <v>87.690369006214098</v>
      </c>
      <c r="H15" s="24">
        <v>3071.5519108901699</v>
      </c>
      <c r="I15" s="24">
        <v>2916.6621896985398</v>
      </c>
      <c r="K15" s="27">
        <v>374495.15125615802</v>
      </c>
      <c r="L15" s="27">
        <v>18642.833833056749</v>
      </c>
      <c r="M15" s="46">
        <v>26405.755340664509</v>
      </c>
      <c r="N15" s="27">
        <v>50.135286109556347</v>
      </c>
      <c r="O15" s="27">
        <v>48.087571430461651</v>
      </c>
      <c r="P15" s="27">
        <v>2143.8934434155649</v>
      </c>
      <c r="Q15" s="27">
        <v>2019.6088154487149</v>
      </c>
      <c r="S15" s="24">
        <v>387002.80485482601</v>
      </c>
      <c r="T15" s="24">
        <v>16734.929449209299</v>
      </c>
      <c r="U15" s="24">
        <v>25292.369570386603</v>
      </c>
      <c r="V15" s="24">
        <v>52.797950663083498</v>
      </c>
      <c r="W15" s="24">
        <v>53.237827036031497</v>
      </c>
      <c r="X15" s="24">
        <v>1940.5563260087699</v>
      </c>
      <c r="Y15" s="24">
        <v>1821.8300463979999</v>
      </c>
    </row>
    <row r="16" spans="1:25" ht="14.7" thickBot="1" x14ac:dyDescent="0.6">
      <c r="A16" t="s">
        <v>11</v>
      </c>
      <c r="B16" t="s">
        <v>33</v>
      </c>
      <c r="C16" s="24">
        <v>780376.134267268</v>
      </c>
      <c r="D16" s="24">
        <v>62622.312454896397</v>
      </c>
      <c r="E16" s="24">
        <v>107912.01651943501</v>
      </c>
      <c r="F16" s="24">
        <v>91.761240443509706</v>
      </c>
      <c r="G16" s="24">
        <v>180.182401934056</v>
      </c>
      <c r="H16" s="24">
        <v>6468.0541907950501</v>
      </c>
      <c r="I16" s="24">
        <v>6135.0589515188103</v>
      </c>
      <c r="K16" s="27">
        <v>728737.55193808745</v>
      </c>
      <c r="L16" s="27">
        <v>40404.025078038998</v>
      </c>
      <c r="M16" s="46">
        <v>68357.356194691267</v>
      </c>
      <c r="N16" s="27">
        <v>105.84171829795849</v>
      </c>
      <c r="O16" s="27">
        <v>91.901609761119801</v>
      </c>
      <c r="P16" s="27">
        <v>4164.0839452364098</v>
      </c>
      <c r="Q16" s="27">
        <v>3924.111724339245</v>
      </c>
      <c r="S16" s="24">
        <v>744218.99286017101</v>
      </c>
      <c r="T16" s="24">
        <v>36125.715062137599</v>
      </c>
      <c r="U16" s="24">
        <v>61992.050031513252</v>
      </c>
      <c r="V16" s="24">
        <v>110.571320026812</v>
      </c>
      <c r="W16" s="24">
        <v>101.22018027518099</v>
      </c>
      <c r="X16" s="24">
        <v>3622.25376070128</v>
      </c>
      <c r="Y16" s="24">
        <v>3402.8620381445598</v>
      </c>
    </row>
    <row r="17" spans="1:25" ht="14.7" thickBot="1" x14ac:dyDescent="0.6">
      <c r="A17" t="s">
        <v>12</v>
      </c>
      <c r="B17" t="s">
        <v>34</v>
      </c>
      <c r="C17" s="24">
        <v>462850.94843331398</v>
      </c>
      <c r="D17" s="24">
        <v>46950.299907617198</v>
      </c>
      <c r="E17" s="24">
        <v>61752.77258748356</v>
      </c>
      <c r="F17" s="24">
        <v>62.2032214632166</v>
      </c>
      <c r="G17" s="24">
        <v>130.81158308113501</v>
      </c>
      <c r="H17" s="24">
        <v>4799.1707897921997</v>
      </c>
      <c r="I17" s="24">
        <v>4568.2739480700102</v>
      </c>
      <c r="K17" s="27">
        <v>421495.35298805253</v>
      </c>
      <c r="L17" s="27">
        <v>27679.682358761202</v>
      </c>
      <c r="M17" s="46">
        <v>39465.323207882517</v>
      </c>
      <c r="N17" s="27">
        <v>71.861439172519951</v>
      </c>
      <c r="O17" s="27">
        <v>66.475049137386051</v>
      </c>
      <c r="P17" s="27">
        <v>2993.1499491455152</v>
      </c>
      <c r="Q17" s="27">
        <v>2828.387480780445</v>
      </c>
      <c r="S17" s="24">
        <v>428592.052181712</v>
      </c>
      <c r="T17" s="24">
        <v>23803.977156052599</v>
      </c>
      <c r="U17" s="24">
        <v>35967.321473078773</v>
      </c>
      <c r="V17" s="24">
        <v>75.119016230250296</v>
      </c>
      <c r="W17" s="24">
        <v>74.093442945739199</v>
      </c>
      <c r="X17" s="24">
        <v>2577.8882770559799</v>
      </c>
      <c r="Y17" s="24">
        <v>2427.1071012215498</v>
      </c>
    </row>
    <row r="18" spans="1:25" ht="14.7" thickBot="1" x14ac:dyDescent="0.6">
      <c r="A18" t="s">
        <v>13</v>
      </c>
      <c r="B18" t="s">
        <v>41</v>
      </c>
      <c r="C18" s="24">
        <v>555124.73418333603</v>
      </c>
      <c r="D18" s="24">
        <v>46193.6209501087</v>
      </c>
      <c r="E18" s="24">
        <v>71263.593175840506</v>
      </c>
      <c r="F18" s="24">
        <v>64.402701676758994</v>
      </c>
      <c r="G18" s="24">
        <v>133.91399398530899</v>
      </c>
      <c r="H18" s="24">
        <v>5019.3985314826496</v>
      </c>
      <c r="I18" s="24">
        <v>4762.5679637821904</v>
      </c>
      <c r="K18" s="27">
        <v>514630.13091739651</v>
      </c>
      <c r="L18" s="27">
        <v>27914.208890810249</v>
      </c>
      <c r="M18" s="46">
        <v>47823.956021585298</v>
      </c>
      <c r="N18" s="27">
        <v>74.593739210562703</v>
      </c>
      <c r="O18" s="27">
        <v>67.584751621896601</v>
      </c>
      <c r="P18" s="27">
        <v>3309.9812279748203</v>
      </c>
      <c r="Q18" s="27">
        <v>3117.96978931594</v>
      </c>
      <c r="S18" s="24">
        <v>525642.76421976695</v>
      </c>
      <c r="T18" s="24">
        <v>24585.868162130198</v>
      </c>
      <c r="U18" s="24">
        <v>44325.100128806393</v>
      </c>
      <c r="V18" s="24">
        <v>77.971682882587103</v>
      </c>
      <c r="W18" s="24">
        <v>73.059515834959001</v>
      </c>
      <c r="X18" s="24">
        <v>2923.1337254452701</v>
      </c>
      <c r="Y18" s="24">
        <v>2744.8387931424199</v>
      </c>
    </row>
    <row r="19" spans="1:25" ht="14.7" thickBot="1" x14ac:dyDescent="0.6">
      <c r="A19" t="s">
        <v>14</v>
      </c>
      <c r="B19" t="s">
        <v>35</v>
      </c>
      <c r="C19" s="24">
        <v>43267.446404317598</v>
      </c>
      <c r="D19" s="24">
        <v>3505.5954758093799</v>
      </c>
      <c r="E19" s="24">
        <v>5173.8898919353514</v>
      </c>
      <c r="F19" s="24">
        <v>4.8028654605216703</v>
      </c>
      <c r="G19" s="24">
        <v>9.9874641083506095</v>
      </c>
      <c r="H19" s="24">
        <v>319.538711596864</v>
      </c>
      <c r="I19" s="24">
        <v>303.34721457960001</v>
      </c>
      <c r="K19" s="27">
        <v>40064.099672017102</v>
      </c>
      <c r="L19" s="27">
        <v>2183.2910981782748</v>
      </c>
      <c r="M19" s="46">
        <v>3086.1121251832828</v>
      </c>
      <c r="N19" s="27">
        <v>5.4926212607738645</v>
      </c>
      <c r="O19" s="27">
        <v>5.20756619264482</v>
      </c>
      <c r="P19" s="27">
        <v>204.71830777491749</v>
      </c>
      <c r="Q19" s="27">
        <v>193.08114413140402</v>
      </c>
      <c r="S19" s="24">
        <v>40840.246873410302</v>
      </c>
      <c r="T19" s="24">
        <v>1960.6465597081799</v>
      </c>
      <c r="U19" s="24">
        <v>2802.0303584048788</v>
      </c>
      <c r="V19" s="24">
        <v>5.7343404945433099</v>
      </c>
      <c r="W19" s="24">
        <v>5.4663081097463602</v>
      </c>
      <c r="X19" s="24">
        <v>180.43921686330799</v>
      </c>
      <c r="Y19" s="24">
        <v>169.647044666901</v>
      </c>
    </row>
    <row r="20" spans="1:25" ht="14.7" thickBot="1" x14ac:dyDescent="0.6">
      <c r="A20" t="s">
        <v>15</v>
      </c>
      <c r="B20" t="s">
        <v>36</v>
      </c>
      <c r="C20" s="24">
        <v>40934.129260658403</v>
      </c>
      <c r="D20" s="24">
        <v>3243.76558011116</v>
      </c>
      <c r="E20" s="24">
        <v>9086.5288866908104</v>
      </c>
      <c r="F20" s="24">
        <v>5.4698664442019398</v>
      </c>
      <c r="G20" s="24">
        <v>10.319077418935599</v>
      </c>
      <c r="H20" s="24">
        <v>440.56597045905897</v>
      </c>
      <c r="I20" s="24">
        <v>415.12254659575001</v>
      </c>
      <c r="K20" s="27">
        <v>36020.421155096003</v>
      </c>
      <c r="L20" s="27">
        <v>2155.0538005881599</v>
      </c>
      <c r="M20" s="46">
        <v>6056.3352658141694</v>
      </c>
      <c r="N20" s="27">
        <v>6.2215998142313698</v>
      </c>
      <c r="O20" s="27">
        <v>5.0878712004714348</v>
      </c>
      <c r="P20" s="27">
        <v>290.04606947577651</v>
      </c>
      <c r="Q20" s="27">
        <v>271.65382208002848</v>
      </c>
      <c r="S20" s="24">
        <v>36007.947766944802</v>
      </c>
      <c r="T20" s="24">
        <v>1950.6870170708801</v>
      </c>
      <c r="U20" s="24">
        <v>5407.6344821827461</v>
      </c>
      <c r="V20" s="24">
        <v>6.4531691978062504</v>
      </c>
      <c r="W20" s="24">
        <v>5.50093016626617</v>
      </c>
      <c r="X20" s="24">
        <v>253.052011143697</v>
      </c>
      <c r="Y20" s="24">
        <v>236.44596400066899</v>
      </c>
    </row>
    <row r="21" spans="1:25" ht="14.7" thickBot="1" x14ac:dyDescent="0.6">
      <c r="A21" t="s">
        <v>16</v>
      </c>
      <c r="B21" t="s">
        <v>37</v>
      </c>
      <c r="C21" s="24">
        <v>364629.69063286</v>
      </c>
      <c r="D21" s="24">
        <v>34799.071021489501</v>
      </c>
      <c r="E21" s="24">
        <v>45061.513041179518</v>
      </c>
      <c r="F21" s="24">
        <v>47.722016514744801</v>
      </c>
      <c r="G21" s="24">
        <v>97.087664542254899</v>
      </c>
      <c r="H21" s="24">
        <v>3675.89237900649</v>
      </c>
      <c r="I21" s="24">
        <v>3495.4687184950399</v>
      </c>
      <c r="K21" s="27">
        <v>343417.79126106802</v>
      </c>
      <c r="L21" s="27">
        <v>20816.556918901599</v>
      </c>
      <c r="M21" s="46">
        <v>29826.507360070129</v>
      </c>
      <c r="N21" s="27">
        <v>55.227217646861646</v>
      </c>
      <c r="O21" s="27">
        <v>48.721960513515853</v>
      </c>
      <c r="P21" s="27">
        <v>2397.6490961740747</v>
      </c>
      <c r="Q21" s="27">
        <v>2261.3328874184349</v>
      </c>
      <c r="S21" s="24">
        <v>351081.33403273002</v>
      </c>
      <c r="T21" s="24">
        <v>17987.399080575899</v>
      </c>
      <c r="U21" s="24">
        <v>27670.827763967067</v>
      </c>
      <c r="V21" s="24">
        <v>57.7689593893652</v>
      </c>
      <c r="W21" s="24">
        <v>55.475583272725203</v>
      </c>
      <c r="X21" s="24">
        <v>2102.9101675147499</v>
      </c>
      <c r="Y21" s="24">
        <v>1975.65327025439</v>
      </c>
    </row>
    <row r="22" spans="1:25" ht="14.7" thickBot="1" x14ac:dyDescent="0.6">
      <c r="A22" t="s">
        <v>17</v>
      </c>
      <c r="B22" t="s">
        <v>38</v>
      </c>
      <c r="C22" s="24">
        <v>84686.530293666001</v>
      </c>
      <c r="D22" s="24">
        <v>6494.8124912694002</v>
      </c>
      <c r="E22" s="24">
        <v>15157.83866351442</v>
      </c>
      <c r="F22" s="24">
        <v>9.7358587289327296</v>
      </c>
      <c r="G22" s="24">
        <v>18.9569319511251</v>
      </c>
      <c r="H22" s="24">
        <v>856.07969525319004</v>
      </c>
      <c r="I22" s="24">
        <v>808.189678737897</v>
      </c>
      <c r="K22" s="27">
        <v>79639.559955959092</v>
      </c>
      <c r="L22" s="27">
        <v>4124.6907454347102</v>
      </c>
      <c r="M22" s="46">
        <v>9845.832156663555</v>
      </c>
      <c r="N22" s="27">
        <v>11.100522862162901</v>
      </c>
      <c r="O22" s="27">
        <v>9.4556378986533502</v>
      </c>
      <c r="P22" s="27">
        <v>541.83546830089551</v>
      </c>
      <c r="Q22" s="27">
        <v>509.06457255779401</v>
      </c>
      <c r="S22" s="24">
        <v>80945.661273992097</v>
      </c>
      <c r="T22" s="24">
        <v>3669.1712166973002</v>
      </c>
      <c r="U22" s="24">
        <v>8830.8152866739838</v>
      </c>
      <c r="V22" s="24">
        <v>11.5311916889153</v>
      </c>
      <c r="W22" s="24">
        <v>10.443532417152801</v>
      </c>
      <c r="X22" s="24">
        <v>472.14709274837799</v>
      </c>
      <c r="Y22" s="24">
        <v>442.64068885130303</v>
      </c>
    </row>
    <row r="23" spans="1:25" x14ac:dyDescent="0.55000000000000004">
      <c r="B23" s="1" t="s">
        <v>22</v>
      </c>
      <c r="C23" s="21">
        <f>SUM(C8:C22)</f>
        <v>3662516.5973133277</v>
      </c>
      <c r="D23" s="21">
        <f t="shared" ref="D23:I23" si="0">SUM(D8:D22)</f>
        <v>311900.45295548596</v>
      </c>
      <c r="E23" s="21">
        <f t="shared" si="0"/>
        <v>483301.89621096669</v>
      </c>
      <c r="F23" s="21">
        <f t="shared" si="0"/>
        <v>442.6348663119449</v>
      </c>
      <c r="G23" s="21">
        <f t="shared" si="0"/>
        <v>895.32887534600036</v>
      </c>
      <c r="H23" s="21">
        <f t="shared" si="0"/>
        <v>32984.715614806162</v>
      </c>
      <c r="I23" s="21">
        <f t="shared" si="0"/>
        <v>31299.204084063476</v>
      </c>
      <c r="K23" s="21">
        <f t="shared" ref="K23:Q23" si="1">SUM(K8:K22)</f>
        <v>3424056.7703949148</v>
      </c>
      <c r="L23" s="21">
        <f t="shared" si="1"/>
        <v>192772.74073099633</v>
      </c>
      <c r="M23" s="21">
        <f t="shared" si="1"/>
        <v>316139.89962179726</v>
      </c>
      <c r="N23" s="21">
        <f t="shared" si="1"/>
        <v>511.81014561364583</v>
      </c>
      <c r="O23" s="21">
        <f t="shared" si="1"/>
        <v>460.61956063420291</v>
      </c>
      <c r="P23" s="21">
        <f t="shared" si="1"/>
        <v>21660.472859056852</v>
      </c>
      <c r="Q23" s="21">
        <f t="shared" si="1"/>
        <v>20404.45763831025</v>
      </c>
      <c r="S23" s="21">
        <f t="shared" ref="S23:Y23" si="2">SUM(S8:S22)</f>
        <v>3496862.0352692879</v>
      </c>
      <c r="T23" s="21">
        <f t="shared" si="2"/>
        <v>170450.18490663404</v>
      </c>
      <c r="U23" s="21">
        <f t="shared" si="2"/>
        <v>290751.6551114691</v>
      </c>
      <c r="V23" s="21">
        <f t="shared" si="2"/>
        <v>535.28671345315627</v>
      </c>
      <c r="W23" s="21">
        <f t="shared" si="2"/>
        <v>508.64410920414031</v>
      </c>
      <c r="X23" s="21">
        <f t="shared" si="2"/>
        <v>19066.4418084014</v>
      </c>
      <c r="Y23" s="21">
        <f t="shared" si="2"/>
        <v>17901.196541319561</v>
      </c>
    </row>
  </sheetData>
  <mergeCells count="3">
    <mergeCell ref="C3:I3"/>
    <mergeCell ref="K3:Q3"/>
    <mergeCell ref="S3:Y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Y23"/>
  <sheetViews>
    <sheetView zoomScale="90" zoomScaleNormal="90" workbookViewId="0">
      <selection activeCell="A3" sqref="A3"/>
    </sheetView>
  </sheetViews>
  <sheetFormatPr defaultRowHeight="14.4" x14ac:dyDescent="0.55000000000000004"/>
  <cols>
    <col min="2" max="2" width="18.734375" bestFit="1" customWidth="1"/>
    <col min="3" max="3" width="11.15625" style="4" bestFit="1" customWidth="1"/>
    <col min="4" max="4" width="11.5234375" style="4" bestFit="1" customWidth="1"/>
    <col min="11" max="11" width="11.15625" bestFit="1" customWidth="1"/>
    <col min="19" max="19" width="11.15625" bestFit="1" customWidth="1"/>
  </cols>
  <sheetData>
    <row r="1" spans="1:25" ht="18.3" x14ac:dyDescent="0.7">
      <c r="A1" s="15" t="s">
        <v>46</v>
      </c>
      <c r="B1" s="16"/>
      <c r="C1" s="16"/>
      <c r="D1"/>
      <c r="K1" s="17"/>
      <c r="L1" s="17"/>
      <c r="M1" s="17"/>
    </row>
    <row r="2" spans="1:25" x14ac:dyDescent="0.55000000000000004">
      <c r="A2" s="1" t="s">
        <v>57</v>
      </c>
      <c r="C2"/>
      <c r="D2"/>
    </row>
    <row r="3" spans="1:25" x14ac:dyDescent="0.55000000000000004">
      <c r="C3" s="50" t="s">
        <v>40</v>
      </c>
      <c r="D3" s="50"/>
      <c r="E3" s="50"/>
      <c r="F3" s="50"/>
      <c r="G3" s="50"/>
      <c r="H3" s="50"/>
      <c r="I3" s="50"/>
      <c r="K3" s="50" t="s">
        <v>43</v>
      </c>
      <c r="L3" s="50"/>
      <c r="M3" s="50"/>
      <c r="N3" s="50"/>
      <c r="O3" s="50"/>
      <c r="P3" s="50"/>
      <c r="Q3" s="50"/>
      <c r="S3" s="50" t="s">
        <v>44</v>
      </c>
      <c r="T3" s="50"/>
      <c r="U3" s="50"/>
      <c r="V3" s="50"/>
      <c r="W3" s="50"/>
      <c r="X3" s="50"/>
      <c r="Y3" s="50"/>
    </row>
    <row r="4" spans="1:25" x14ac:dyDescent="0.55000000000000004">
      <c r="C4"/>
      <c r="D4"/>
    </row>
    <row r="5" spans="1:25" x14ac:dyDescent="0.55000000000000004">
      <c r="A5" s="1" t="s">
        <v>39</v>
      </c>
      <c r="B5" s="1" t="s">
        <v>1</v>
      </c>
      <c r="C5" s="13" t="s">
        <v>2</v>
      </c>
      <c r="D5" s="13" t="s">
        <v>23</v>
      </c>
      <c r="E5" s="13" t="s">
        <v>21</v>
      </c>
      <c r="F5" s="13" t="s">
        <v>18</v>
      </c>
      <c r="G5" s="13" t="s">
        <v>20</v>
      </c>
      <c r="H5" s="13" t="s">
        <v>19</v>
      </c>
      <c r="I5" s="13" t="s">
        <v>24</v>
      </c>
      <c r="K5" s="13" t="s">
        <v>2</v>
      </c>
      <c r="L5" s="13" t="s">
        <v>23</v>
      </c>
      <c r="M5" s="13" t="s">
        <v>21</v>
      </c>
      <c r="N5" s="13" t="s">
        <v>18</v>
      </c>
      <c r="O5" s="13" t="s">
        <v>20</v>
      </c>
      <c r="P5" s="13" t="s">
        <v>19</v>
      </c>
      <c r="Q5" s="13" t="s">
        <v>24</v>
      </c>
      <c r="S5" s="13" t="s">
        <v>2</v>
      </c>
      <c r="T5" s="13" t="s">
        <v>23</v>
      </c>
      <c r="U5" s="13" t="s">
        <v>21</v>
      </c>
      <c r="V5" s="13" t="s">
        <v>18</v>
      </c>
      <c r="W5" s="13" t="s">
        <v>20</v>
      </c>
      <c r="X5" s="13" t="s">
        <v>19</v>
      </c>
      <c r="Y5" s="13" t="s">
        <v>24</v>
      </c>
    </row>
    <row r="6" spans="1:25" x14ac:dyDescent="0.55000000000000004">
      <c r="C6" s="14" t="s">
        <v>25</v>
      </c>
      <c r="D6" s="14" t="s">
        <v>25</v>
      </c>
      <c r="E6" s="14" t="s">
        <v>25</v>
      </c>
      <c r="F6" s="14" t="s">
        <v>25</v>
      </c>
      <c r="G6" s="14" t="s">
        <v>25</v>
      </c>
      <c r="H6" s="14" t="s">
        <v>25</v>
      </c>
      <c r="I6" s="14" t="s">
        <v>25</v>
      </c>
      <c r="K6" s="14" t="s">
        <v>25</v>
      </c>
      <c r="L6" s="14" t="s">
        <v>25</v>
      </c>
      <c r="M6" s="14" t="s">
        <v>25</v>
      </c>
      <c r="N6" s="14" t="s">
        <v>25</v>
      </c>
      <c r="O6" s="14" t="s">
        <v>25</v>
      </c>
      <c r="P6" s="14" t="s">
        <v>25</v>
      </c>
      <c r="Q6" s="14" t="s">
        <v>25</v>
      </c>
      <c r="S6" s="14" t="s">
        <v>25</v>
      </c>
      <c r="T6" s="14" t="s">
        <v>25</v>
      </c>
      <c r="U6" s="14" t="s">
        <v>25</v>
      </c>
      <c r="V6" s="14" t="s">
        <v>25</v>
      </c>
      <c r="W6" s="14" t="s">
        <v>25</v>
      </c>
      <c r="X6" s="14" t="s">
        <v>25</v>
      </c>
      <c r="Y6" s="14" t="s">
        <v>25</v>
      </c>
    </row>
    <row r="7" spans="1:25" ht="14.7" thickBot="1" x14ac:dyDescent="0.6"/>
    <row r="8" spans="1:25" ht="14.7" thickBot="1" x14ac:dyDescent="0.6">
      <c r="A8" t="s">
        <v>3</v>
      </c>
      <c r="B8" t="s">
        <v>26</v>
      </c>
      <c r="C8" s="24">
        <v>216167.68270236699</v>
      </c>
      <c r="D8" s="24">
        <v>36706.760800076503</v>
      </c>
      <c r="E8" s="24">
        <v>21635.515817180902</v>
      </c>
      <c r="F8" s="24">
        <v>1138.0968297613199</v>
      </c>
      <c r="G8" s="24">
        <v>282.08366968899998</v>
      </c>
      <c r="H8" s="24">
        <v>2220.2743349041202</v>
      </c>
      <c r="I8" s="24">
        <v>1107.93999377769</v>
      </c>
      <c r="K8" s="27">
        <v>119399.7531897935</v>
      </c>
      <c r="L8" s="27">
        <v>14916.152601767601</v>
      </c>
      <c r="M8" s="27">
        <v>10913.305709444439</v>
      </c>
      <c r="N8" s="27">
        <v>779.6842757753775</v>
      </c>
      <c r="O8" s="27">
        <v>93.558907070245056</v>
      </c>
      <c r="P8" s="27">
        <v>1748.3471635435649</v>
      </c>
      <c r="Q8" s="27">
        <v>618.98800717079757</v>
      </c>
      <c r="S8" s="24">
        <v>101711.146616193</v>
      </c>
      <c r="T8" s="24">
        <v>11603.764893854001</v>
      </c>
      <c r="U8" s="24">
        <v>9136.8935454845796</v>
      </c>
      <c r="V8" s="24">
        <v>745.96923090713994</v>
      </c>
      <c r="W8" s="24">
        <v>87.849961067091797</v>
      </c>
      <c r="X8" s="24">
        <v>1654.56234083142</v>
      </c>
      <c r="Y8" s="24">
        <v>520.29878950964599</v>
      </c>
    </row>
    <row r="9" spans="1:25" ht="14.7" thickBot="1" x14ac:dyDescent="0.6">
      <c r="A9" t="s">
        <v>4</v>
      </c>
      <c r="B9" t="s">
        <v>27</v>
      </c>
      <c r="C9" s="24">
        <v>64137.877713954702</v>
      </c>
      <c r="D9" s="24">
        <v>13464.120224811801</v>
      </c>
      <c r="E9" s="24">
        <v>6895.6382917927003</v>
      </c>
      <c r="F9" s="24">
        <v>326.57620803420002</v>
      </c>
      <c r="G9" s="24">
        <v>85.0671749371065</v>
      </c>
      <c r="H9" s="24">
        <v>689.12733633939899</v>
      </c>
      <c r="I9" s="24">
        <v>399.09709036855998</v>
      </c>
      <c r="K9" s="27">
        <v>40948.910479140104</v>
      </c>
      <c r="L9" s="27">
        <v>5913.1786530831505</v>
      </c>
      <c r="M9" s="27">
        <v>3729.095941679815</v>
      </c>
      <c r="N9" s="27">
        <v>253.33727421531</v>
      </c>
      <c r="O9" s="27">
        <v>34.251138746474595</v>
      </c>
      <c r="P9" s="27">
        <v>553.49611212123</v>
      </c>
      <c r="Q9" s="27">
        <v>232.13930480542098</v>
      </c>
      <c r="S9" s="24">
        <v>35376.006178470197</v>
      </c>
      <c r="T9" s="24">
        <v>4482.9891853554</v>
      </c>
      <c r="U9" s="24">
        <v>3097.1006778196902</v>
      </c>
      <c r="V9" s="24">
        <v>246.36118360340001</v>
      </c>
      <c r="W9" s="24">
        <v>33.407916704956101</v>
      </c>
      <c r="X9" s="24">
        <v>519.38731006779994</v>
      </c>
      <c r="Y9" s="24">
        <v>190.90934960459899</v>
      </c>
    </row>
    <row r="10" spans="1:25" ht="14.7" thickBot="1" x14ac:dyDescent="0.6">
      <c r="A10" t="s">
        <v>5</v>
      </c>
      <c r="B10" t="s">
        <v>28</v>
      </c>
      <c r="C10" s="24">
        <v>25295.215679869601</v>
      </c>
      <c r="D10" s="24">
        <v>4740.0099255712003</v>
      </c>
      <c r="E10" s="24">
        <v>2147.43151535994</v>
      </c>
      <c r="F10" s="24">
        <v>155.28420516860001</v>
      </c>
      <c r="G10" s="24">
        <v>44.858151654343899</v>
      </c>
      <c r="H10" s="24">
        <v>477.30681344729999</v>
      </c>
      <c r="I10" s="24">
        <v>195.92195256459999</v>
      </c>
      <c r="K10" s="27">
        <v>16869.937788277501</v>
      </c>
      <c r="L10" s="27">
        <v>1964.6453375818</v>
      </c>
      <c r="M10" s="27">
        <v>1112.6882700410181</v>
      </c>
      <c r="N10" s="27">
        <v>114.679499206285</v>
      </c>
      <c r="O10" s="27">
        <v>16.299545386854902</v>
      </c>
      <c r="P10" s="27">
        <v>432.43836511519999</v>
      </c>
      <c r="Q10" s="27">
        <v>122.147988462105</v>
      </c>
      <c r="S10" s="24">
        <v>14605.401819035</v>
      </c>
      <c r="T10" s="24">
        <v>1480.8926957269</v>
      </c>
      <c r="U10" s="24">
        <v>921.03955297887603</v>
      </c>
      <c r="V10" s="24">
        <v>109.65621123</v>
      </c>
      <c r="W10" s="24">
        <v>15.581497597980899</v>
      </c>
      <c r="X10" s="24">
        <v>419.78634381760003</v>
      </c>
      <c r="Y10" s="24">
        <v>104.2523624239</v>
      </c>
    </row>
    <row r="11" spans="1:25" ht="14.7" thickBot="1" x14ac:dyDescent="0.6">
      <c r="A11" t="s">
        <v>6</v>
      </c>
      <c r="B11" t="s">
        <v>29</v>
      </c>
      <c r="C11" s="24">
        <v>117771.121975912</v>
      </c>
      <c r="D11" s="24">
        <v>28198.605268716601</v>
      </c>
      <c r="E11" s="24">
        <v>13808.017078048</v>
      </c>
      <c r="F11" s="24">
        <v>585.33693083829098</v>
      </c>
      <c r="G11" s="24">
        <v>128.92241687660399</v>
      </c>
      <c r="H11" s="24">
        <v>1627.5904965764501</v>
      </c>
      <c r="I11" s="24">
        <v>1031.0252624505399</v>
      </c>
      <c r="K11" s="27">
        <v>51137.081142970252</v>
      </c>
      <c r="L11" s="27">
        <v>10423.879570459105</v>
      </c>
      <c r="M11" s="27">
        <v>5640.4128973176448</v>
      </c>
      <c r="N11" s="27">
        <v>333.9771278853255</v>
      </c>
      <c r="O11" s="27">
        <v>46.418079976570297</v>
      </c>
      <c r="P11" s="27">
        <v>950.09042266723793</v>
      </c>
      <c r="Q11" s="27">
        <v>434.96294151509699</v>
      </c>
      <c r="S11" s="24">
        <v>42891.3803821646</v>
      </c>
      <c r="T11" s="24">
        <v>7687.3026387329101</v>
      </c>
      <c r="U11" s="24">
        <v>4522.5992553751003</v>
      </c>
      <c r="V11" s="24">
        <v>316.76230621068299</v>
      </c>
      <c r="W11" s="24">
        <v>44.842255493504297</v>
      </c>
      <c r="X11" s="24">
        <v>846.87504152532597</v>
      </c>
      <c r="Y11" s="24">
        <v>329.76522854532698</v>
      </c>
    </row>
    <row r="12" spans="1:25" ht="14.7" thickBot="1" x14ac:dyDescent="0.6">
      <c r="A12" t="s">
        <v>7</v>
      </c>
      <c r="B12" t="s">
        <v>30</v>
      </c>
      <c r="C12" s="24">
        <v>369414.93139561301</v>
      </c>
      <c r="D12" s="24">
        <v>81345.665466082297</v>
      </c>
      <c r="E12" s="24">
        <v>36508.0078401715</v>
      </c>
      <c r="F12" s="24">
        <v>2055.19110326282</v>
      </c>
      <c r="G12" s="24">
        <v>543.76543234605299</v>
      </c>
      <c r="H12" s="24">
        <v>5138.6392793108598</v>
      </c>
      <c r="I12" s="24">
        <v>2748.0109631015498</v>
      </c>
      <c r="K12" s="27">
        <v>238552.85480020649</v>
      </c>
      <c r="L12" s="27">
        <v>35846.680668743153</v>
      </c>
      <c r="M12" s="27">
        <v>19799.577877109899</v>
      </c>
      <c r="N12" s="27">
        <v>1610.18655322483</v>
      </c>
      <c r="O12" s="27">
        <v>213.50543333782599</v>
      </c>
      <c r="P12" s="27">
        <v>4157.0775781693501</v>
      </c>
      <c r="Q12" s="27">
        <v>1538.2584935023001</v>
      </c>
      <c r="S12" s="24">
        <v>201650.40587065401</v>
      </c>
      <c r="T12" s="24">
        <v>26838.794208888201</v>
      </c>
      <c r="U12" s="24">
        <v>16189.999659999001</v>
      </c>
      <c r="V12" s="24">
        <v>1546.13876671768</v>
      </c>
      <c r="W12" s="24">
        <v>202.72437424497801</v>
      </c>
      <c r="X12" s="24">
        <v>3890.7979788849202</v>
      </c>
      <c r="Y12" s="24">
        <v>1244.7353983816599</v>
      </c>
    </row>
    <row r="13" spans="1:25" ht="14.7" thickBot="1" x14ac:dyDescent="0.6">
      <c r="A13" t="s">
        <v>8</v>
      </c>
      <c r="B13" t="s">
        <v>42</v>
      </c>
      <c r="C13" s="24">
        <v>327517.02081813</v>
      </c>
      <c r="D13" s="24">
        <v>60859.705426213703</v>
      </c>
      <c r="E13" s="24">
        <v>34237.906024039803</v>
      </c>
      <c r="F13" s="24">
        <v>1887.7058702736699</v>
      </c>
      <c r="G13" s="24">
        <v>524.92741764211598</v>
      </c>
      <c r="H13" s="24">
        <v>5338.1698154488004</v>
      </c>
      <c r="I13" s="24">
        <v>2530.1992074834602</v>
      </c>
      <c r="K13" s="27">
        <v>192155.53986236651</v>
      </c>
      <c r="L13" s="27">
        <v>23766.740918397103</v>
      </c>
      <c r="M13" s="27">
        <v>17337.4521879518</v>
      </c>
      <c r="N13" s="27">
        <v>1227.2040815078549</v>
      </c>
      <c r="O13" s="27">
        <v>164.21151856982749</v>
      </c>
      <c r="P13" s="27">
        <v>3979.172860535125</v>
      </c>
      <c r="Q13" s="27">
        <v>1289.87880991269</v>
      </c>
      <c r="S13" s="24">
        <v>164327.763800938</v>
      </c>
      <c r="T13" s="24">
        <v>18003.282638276702</v>
      </c>
      <c r="U13" s="24">
        <v>14297.226144185899</v>
      </c>
      <c r="V13" s="24">
        <v>1161.2634470099299</v>
      </c>
      <c r="W13" s="24">
        <v>154.16002870673901</v>
      </c>
      <c r="X13" s="24">
        <v>3773.09336846105</v>
      </c>
      <c r="Y13" s="24">
        <v>1067.20587375848</v>
      </c>
    </row>
    <row r="14" spans="1:25" ht="14.7" thickBot="1" x14ac:dyDescent="0.6">
      <c r="A14" t="s">
        <v>9</v>
      </c>
      <c r="B14" t="s">
        <v>31</v>
      </c>
      <c r="C14" s="24">
        <v>97606.610510337399</v>
      </c>
      <c r="D14" s="24">
        <v>18412.2218884223</v>
      </c>
      <c r="E14" s="24">
        <v>10063.6558548704</v>
      </c>
      <c r="F14" s="24">
        <v>452.288847367654</v>
      </c>
      <c r="G14" s="24">
        <v>123.582668491021</v>
      </c>
      <c r="H14" s="24">
        <v>1419.4574551686301</v>
      </c>
      <c r="I14" s="24">
        <v>769.72965893382298</v>
      </c>
      <c r="K14" s="27">
        <v>58708.084206616448</v>
      </c>
      <c r="L14" s="27">
        <v>8199.5088643683703</v>
      </c>
      <c r="M14" s="27">
        <v>5634.9758203143247</v>
      </c>
      <c r="N14" s="27">
        <v>359.00701978132452</v>
      </c>
      <c r="O14" s="27">
        <v>47.77081704101635</v>
      </c>
      <c r="P14" s="27">
        <v>1103.9749053370551</v>
      </c>
      <c r="Q14" s="27">
        <v>404.46184365328952</v>
      </c>
      <c r="S14" s="24">
        <v>51119.042930026</v>
      </c>
      <c r="T14" s="24">
        <v>6354.8768097987404</v>
      </c>
      <c r="U14" s="24">
        <v>4845.5403354550599</v>
      </c>
      <c r="V14" s="24">
        <v>352.01763100872199</v>
      </c>
      <c r="W14" s="24">
        <v>45.917901716340701</v>
      </c>
      <c r="X14" s="24">
        <v>1035.01758897073</v>
      </c>
      <c r="Y14" s="24">
        <v>324.91973753959098</v>
      </c>
    </row>
    <row r="15" spans="1:25" ht="14.7" thickBot="1" x14ac:dyDescent="0.6">
      <c r="A15" t="s">
        <v>10</v>
      </c>
      <c r="B15" t="s">
        <v>32</v>
      </c>
      <c r="C15" s="24">
        <v>461587.77666143503</v>
      </c>
      <c r="D15" s="24">
        <v>103012.49405162199</v>
      </c>
      <c r="E15" s="24">
        <v>43301.504364783403</v>
      </c>
      <c r="F15" s="24">
        <v>2471.7331529633998</v>
      </c>
      <c r="G15" s="24">
        <v>756.83572936946098</v>
      </c>
      <c r="H15" s="24">
        <v>8428.4508899304401</v>
      </c>
      <c r="I15" s="24">
        <v>4273.4451200948797</v>
      </c>
      <c r="K15" s="27">
        <v>294092.86795311398</v>
      </c>
      <c r="L15" s="27">
        <v>44733.763166282202</v>
      </c>
      <c r="M15" s="27">
        <v>22461.3301456228</v>
      </c>
      <c r="N15" s="27">
        <v>1823.9081318379699</v>
      </c>
      <c r="O15" s="27">
        <v>275.64530243286401</v>
      </c>
      <c r="P15" s="27">
        <v>6563.3926821813857</v>
      </c>
      <c r="Q15" s="27">
        <v>2317.6735963413648</v>
      </c>
      <c r="S15" s="24">
        <v>255067.65926337201</v>
      </c>
      <c r="T15" s="24">
        <v>34554.389244308302</v>
      </c>
      <c r="U15" s="24">
        <v>18833.438332685801</v>
      </c>
      <c r="V15" s="24">
        <v>1764.1815075807599</v>
      </c>
      <c r="W15" s="24">
        <v>262.11869504638503</v>
      </c>
      <c r="X15" s="24">
        <v>6191.7442784060404</v>
      </c>
      <c r="Y15" s="24">
        <v>1909.91882829058</v>
      </c>
    </row>
    <row r="16" spans="1:25" ht="14.7" thickBot="1" x14ac:dyDescent="0.6">
      <c r="A16" t="s">
        <v>11</v>
      </c>
      <c r="B16" t="s">
        <v>33</v>
      </c>
      <c r="C16" s="24">
        <v>853832.96583544905</v>
      </c>
      <c r="D16" s="24">
        <v>162229.95068654901</v>
      </c>
      <c r="E16" s="24">
        <v>91192.371107722705</v>
      </c>
      <c r="F16" s="24">
        <v>4638.7979543451602</v>
      </c>
      <c r="G16" s="24">
        <v>1405.1284646788899</v>
      </c>
      <c r="H16" s="24">
        <v>15351.1803634188</v>
      </c>
      <c r="I16" s="24">
        <v>7255.1206827138903</v>
      </c>
      <c r="K16" s="27">
        <v>474936.05343421752</v>
      </c>
      <c r="L16" s="27">
        <v>70754.388635518655</v>
      </c>
      <c r="M16" s="27">
        <v>45631.647069113453</v>
      </c>
      <c r="N16" s="27">
        <v>3548.7602295174947</v>
      </c>
      <c r="O16" s="27">
        <v>496.21893224782752</v>
      </c>
      <c r="P16" s="27">
        <v>12282.6120007297</v>
      </c>
      <c r="Q16" s="27">
        <v>3937.604834295455</v>
      </c>
      <c r="S16" s="24">
        <v>411220.40187682002</v>
      </c>
      <c r="T16" s="24">
        <v>56101.104075035902</v>
      </c>
      <c r="U16" s="24">
        <v>38414.751622213204</v>
      </c>
      <c r="V16" s="24">
        <v>3455.1339265417801</v>
      </c>
      <c r="W16" s="24">
        <v>468.87143633935301</v>
      </c>
      <c r="X16" s="24">
        <v>11656.2944983127</v>
      </c>
      <c r="Y16" s="24">
        <v>3242.1264140335602</v>
      </c>
    </row>
    <row r="17" spans="1:25" ht="14.7" thickBot="1" x14ac:dyDescent="0.6">
      <c r="A17" t="s">
        <v>12</v>
      </c>
      <c r="B17" t="s">
        <v>34</v>
      </c>
      <c r="C17" s="24">
        <v>1145622.58466326</v>
      </c>
      <c r="D17" s="24">
        <v>204007.781878412</v>
      </c>
      <c r="E17" s="24">
        <v>112173.303205328</v>
      </c>
      <c r="F17" s="24">
        <v>4486.4535916459899</v>
      </c>
      <c r="G17" s="24">
        <v>1081.74661420761</v>
      </c>
      <c r="H17" s="24">
        <v>10446.6588208431</v>
      </c>
      <c r="I17" s="24">
        <v>5509.5769904687304</v>
      </c>
      <c r="K17" s="27">
        <v>441475.93541458802</v>
      </c>
      <c r="L17" s="27">
        <v>65765.900720152204</v>
      </c>
      <c r="M17" s="27">
        <v>40840.394963522253</v>
      </c>
      <c r="N17" s="27">
        <v>2966.9996986495298</v>
      </c>
      <c r="O17" s="27">
        <v>357.66597150456846</v>
      </c>
      <c r="P17" s="27">
        <v>7416.3557555675106</v>
      </c>
      <c r="Q17" s="27">
        <v>2607.8213573795301</v>
      </c>
      <c r="S17" s="24">
        <v>361058.97136571002</v>
      </c>
      <c r="T17" s="24">
        <v>47107.747348247598</v>
      </c>
      <c r="U17" s="24">
        <v>31453.986615772799</v>
      </c>
      <c r="V17" s="24">
        <v>2785.3591751416202</v>
      </c>
      <c r="W17" s="24">
        <v>337.169979305217</v>
      </c>
      <c r="X17" s="24">
        <v>6799.9279593901701</v>
      </c>
      <c r="Y17" s="24">
        <v>2066.8247785902399</v>
      </c>
    </row>
    <row r="18" spans="1:25" ht="14.7" thickBot="1" x14ac:dyDescent="0.6">
      <c r="A18" t="s">
        <v>13</v>
      </c>
      <c r="B18" t="s">
        <v>41</v>
      </c>
      <c r="C18" s="24">
        <v>938170.33164605603</v>
      </c>
      <c r="D18" s="24">
        <v>203994.613293431</v>
      </c>
      <c r="E18" s="24">
        <v>100183.840031881</v>
      </c>
      <c r="F18" s="24">
        <v>4070.70255216846</v>
      </c>
      <c r="G18" s="24">
        <v>936.94950699303297</v>
      </c>
      <c r="H18" s="24">
        <v>10475.959195941899</v>
      </c>
      <c r="I18" s="24">
        <v>6404.2586706799402</v>
      </c>
      <c r="K18" s="27">
        <v>439416.68975481752</v>
      </c>
      <c r="L18" s="27">
        <v>80900.816348648848</v>
      </c>
      <c r="M18" s="27">
        <v>43191.468733080648</v>
      </c>
      <c r="N18" s="27">
        <v>2758.3584004530003</v>
      </c>
      <c r="O18" s="27">
        <v>398.92122356185553</v>
      </c>
      <c r="P18" s="27">
        <v>7406.5371475903548</v>
      </c>
      <c r="Q18" s="27">
        <v>3172.6448334348952</v>
      </c>
      <c r="S18" s="24">
        <v>353571.938347544</v>
      </c>
      <c r="T18" s="24">
        <v>57180.119961164703</v>
      </c>
      <c r="U18" s="24">
        <v>32455.654300737599</v>
      </c>
      <c r="V18" s="24">
        <v>2592.46077654685</v>
      </c>
      <c r="W18" s="24">
        <v>386.22669584482799</v>
      </c>
      <c r="X18" s="24">
        <v>6700.8364784144796</v>
      </c>
      <c r="Y18" s="24">
        <v>2439.6970576199701</v>
      </c>
    </row>
    <row r="19" spans="1:25" ht="14.7" thickBot="1" x14ac:dyDescent="0.6">
      <c r="A19" t="s">
        <v>14</v>
      </c>
      <c r="B19" t="s">
        <v>35</v>
      </c>
      <c r="C19" s="24">
        <v>65272.036295173697</v>
      </c>
      <c r="D19" s="24">
        <v>10198.8034537158</v>
      </c>
      <c r="E19" s="24">
        <v>6816.06675575593</v>
      </c>
      <c r="F19" s="24">
        <v>340.613354466538</v>
      </c>
      <c r="G19" s="24">
        <v>77.366898159717095</v>
      </c>
      <c r="H19" s="24">
        <v>750.44600136698898</v>
      </c>
      <c r="I19" s="24">
        <v>364.53960530311201</v>
      </c>
      <c r="K19" s="27">
        <v>38137.786683002552</v>
      </c>
      <c r="L19" s="27">
        <v>4270.2556193475348</v>
      </c>
      <c r="M19" s="27">
        <v>3531.7992035514503</v>
      </c>
      <c r="N19" s="27">
        <v>229.11427354105351</v>
      </c>
      <c r="O19" s="27">
        <v>27.706194014383652</v>
      </c>
      <c r="P19" s="27">
        <v>633.49749644097153</v>
      </c>
      <c r="Q19" s="27">
        <v>216.91079233385051</v>
      </c>
      <c r="S19" s="24">
        <v>32866.332431691502</v>
      </c>
      <c r="T19" s="24">
        <v>3245.34842160162</v>
      </c>
      <c r="U19" s="24">
        <v>2919.8463385424702</v>
      </c>
      <c r="V19" s="24">
        <v>216.71980811338901</v>
      </c>
      <c r="W19" s="24">
        <v>26.496841332993402</v>
      </c>
      <c r="X19" s="24">
        <v>603.25270654806002</v>
      </c>
      <c r="Y19" s="24">
        <v>180.94738934920099</v>
      </c>
    </row>
    <row r="20" spans="1:25" ht="14.7" thickBot="1" x14ac:dyDescent="0.6">
      <c r="A20" t="s">
        <v>15</v>
      </c>
      <c r="B20" t="s">
        <v>36</v>
      </c>
      <c r="C20" s="24">
        <v>49004.496259290201</v>
      </c>
      <c r="D20" s="24">
        <v>10809.0969103675</v>
      </c>
      <c r="E20" s="24">
        <v>5297.2743631015301</v>
      </c>
      <c r="F20" s="24">
        <v>270.40458205901399</v>
      </c>
      <c r="G20" s="24">
        <v>65.384816917360695</v>
      </c>
      <c r="H20" s="24">
        <v>679.87760837022904</v>
      </c>
      <c r="I20" s="24">
        <v>397.12215903323602</v>
      </c>
      <c r="K20" s="27">
        <v>26816.61545247295</v>
      </c>
      <c r="L20" s="27">
        <v>5111.4707967864497</v>
      </c>
      <c r="M20" s="27">
        <v>2702.1377871434997</v>
      </c>
      <c r="N20" s="27">
        <v>188.10854751198451</v>
      </c>
      <c r="O20" s="27">
        <v>24.866118621029749</v>
      </c>
      <c r="P20" s="27">
        <v>499.20893643791351</v>
      </c>
      <c r="Q20" s="27">
        <v>213.55638152349599</v>
      </c>
      <c r="S20" s="24">
        <v>23147.157537425999</v>
      </c>
      <c r="T20" s="24">
        <v>4009.0320545681602</v>
      </c>
      <c r="U20" s="24">
        <v>2275.8243493456698</v>
      </c>
      <c r="V20" s="24">
        <v>181.163981257758</v>
      </c>
      <c r="W20" s="24">
        <v>23.8613502926809</v>
      </c>
      <c r="X20" s="24">
        <v>458.37616110453598</v>
      </c>
      <c r="Y20" s="24">
        <v>170.30406546022999</v>
      </c>
    </row>
    <row r="21" spans="1:25" ht="14.7" thickBot="1" x14ac:dyDescent="0.6">
      <c r="A21" t="s">
        <v>16</v>
      </c>
      <c r="B21" t="s">
        <v>37</v>
      </c>
      <c r="C21" s="24">
        <v>566315.34312414599</v>
      </c>
      <c r="D21" s="24">
        <v>145507.426420242</v>
      </c>
      <c r="E21" s="24">
        <v>63151.773782842203</v>
      </c>
      <c r="F21" s="24">
        <v>3341.0784508877</v>
      </c>
      <c r="G21" s="24">
        <v>711.34547795247795</v>
      </c>
      <c r="H21" s="24">
        <v>7105.7806501125697</v>
      </c>
      <c r="I21" s="24">
        <v>4367.94126221639</v>
      </c>
      <c r="K21" s="27">
        <v>372410.8870793375</v>
      </c>
      <c r="L21" s="27">
        <v>67192.356720060605</v>
      </c>
      <c r="M21" s="27">
        <v>31762.063663753401</v>
      </c>
      <c r="N21" s="27">
        <v>2339.2666340263149</v>
      </c>
      <c r="O21" s="27">
        <v>310.0836800112175</v>
      </c>
      <c r="P21" s="27">
        <v>5132.060370975285</v>
      </c>
      <c r="Q21" s="27">
        <v>2245.6863259329248</v>
      </c>
      <c r="S21" s="24">
        <v>316844.935141225</v>
      </c>
      <c r="T21" s="24">
        <v>49776.1741527634</v>
      </c>
      <c r="U21" s="24">
        <v>25130.3074251996</v>
      </c>
      <c r="V21" s="24">
        <v>2220.3987982058802</v>
      </c>
      <c r="W21" s="24">
        <v>296.56092715193302</v>
      </c>
      <c r="X21" s="24">
        <v>4662.3265483940304</v>
      </c>
      <c r="Y21" s="24">
        <v>1750.85845263942</v>
      </c>
    </row>
    <row r="22" spans="1:25" ht="14.7" thickBot="1" x14ac:dyDescent="0.6">
      <c r="A22" t="s">
        <v>17</v>
      </c>
      <c r="B22" t="s">
        <v>38</v>
      </c>
      <c r="C22" s="24">
        <v>185436.97876103799</v>
      </c>
      <c r="D22" s="24">
        <v>41839.966993847404</v>
      </c>
      <c r="E22" s="24">
        <v>20492.870686230101</v>
      </c>
      <c r="F22" s="24">
        <v>734.00936228063301</v>
      </c>
      <c r="G22" s="24">
        <v>179.397448204954</v>
      </c>
      <c r="H22" s="24">
        <v>2101.0985923981698</v>
      </c>
      <c r="I22" s="24">
        <v>1268.5534205297499</v>
      </c>
      <c r="K22" s="27">
        <v>91849.900300154055</v>
      </c>
      <c r="L22" s="27">
        <v>18374.795001810249</v>
      </c>
      <c r="M22" s="27">
        <v>9085.2393738638948</v>
      </c>
      <c r="N22" s="27">
        <v>511.52093733735001</v>
      </c>
      <c r="O22" s="27">
        <v>76.604427476313603</v>
      </c>
      <c r="P22" s="27">
        <v>1515.420029625745</v>
      </c>
      <c r="Q22" s="27">
        <v>646.89602721729852</v>
      </c>
      <c r="S22" s="24">
        <v>76153.174532058096</v>
      </c>
      <c r="T22" s="24">
        <v>13833.389293780599</v>
      </c>
      <c r="U22" s="24">
        <v>7097.2143578023897</v>
      </c>
      <c r="V22" s="4">
        <v>533.91877705377306</v>
      </c>
      <c r="W22" s="24">
        <v>74.051159213249207</v>
      </c>
      <c r="X22" s="24">
        <v>1371.6512754325699</v>
      </c>
      <c r="Y22" s="24">
        <v>498.345922514601</v>
      </c>
    </row>
    <row r="23" spans="1:25" x14ac:dyDescent="0.55000000000000004">
      <c r="B23" s="1" t="s">
        <v>22</v>
      </c>
      <c r="C23" s="21">
        <f>SUM(C8:C22)</f>
        <v>5483152.9740420301</v>
      </c>
      <c r="D23" s="21">
        <f t="shared" ref="D23:I23" si="0">SUM(D8:D22)</f>
        <v>1125327.222688081</v>
      </c>
      <c r="E23" s="21">
        <f t="shared" si="0"/>
        <v>567905.17671910813</v>
      </c>
      <c r="F23" s="21">
        <f t="shared" si="0"/>
        <v>26954.27299552345</v>
      </c>
      <c r="G23" s="21">
        <f t="shared" si="0"/>
        <v>6947.361888119749</v>
      </c>
      <c r="H23" s="21">
        <f t="shared" si="0"/>
        <v>72250.017653577743</v>
      </c>
      <c r="I23" s="21">
        <f t="shared" si="0"/>
        <v>38622.482039720147</v>
      </c>
      <c r="K23" s="21">
        <f t="shared" ref="K23:Q23" si="1">SUM(K8:K22)</f>
        <v>2896908.897541075</v>
      </c>
      <c r="L23" s="21">
        <f t="shared" si="1"/>
        <v>458134.53362300707</v>
      </c>
      <c r="M23" s="21">
        <f t="shared" si="1"/>
        <v>263373.58964351035</v>
      </c>
      <c r="N23" s="21">
        <f t="shared" si="1"/>
        <v>19044.112684471009</v>
      </c>
      <c r="O23" s="21">
        <f t="shared" si="1"/>
        <v>2583.7272899988743</v>
      </c>
      <c r="P23" s="21">
        <f t="shared" si="1"/>
        <v>54373.681827037632</v>
      </c>
      <c r="Q23" s="21">
        <f t="shared" si="1"/>
        <v>19999.631537480513</v>
      </c>
      <c r="S23" s="21">
        <f t="shared" ref="S23:Y23" si="2">SUM(S8:S22)</f>
        <v>2441611.7180933277</v>
      </c>
      <c r="T23" s="21">
        <f t="shared" si="2"/>
        <v>342259.20762210316</v>
      </c>
      <c r="U23" s="21">
        <f t="shared" si="2"/>
        <v>211591.42251359773</v>
      </c>
      <c r="V23" s="21">
        <f t="shared" si="2"/>
        <v>18227.505527129364</v>
      </c>
      <c r="W23" s="21">
        <f t="shared" si="2"/>
        <v>2459.8410200582307</v>
      </c>
      <c r="X23" s="21">
        <f t="shared" si="2"/>
        <v>50583.929878561423</v>
      </c>
      <c r="Y23" s="21">
        <f t="shared" si="2"/>
        <v>16041.109648261006</v>
      </c>
    </row>
  </sheetData>
  <mergeCells count="3">
    <mergeCell ref="C3:I3"/>
    <mergeCell ref="K3:Q3"/>
    <mergeCell ref="S3:Y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Y23"/>
  <sheetViews>
    <sheetView zoomScale="90" zoomScaleNormal="90" workbookViewId="0">
      <selection activeCell="I15" sqref="I15"/>
    </sheetView>
  </sheetViews>
  <sheetFormatPr defaultRowHeight="14.4" x14ac:dyDescent="0.55000000000000004"/>
  <cols>
    <col min="2" max="2" width="18.734375" bestFit="1" customWidth="1"/>
    <col min="3" max="4" width="10.5234375" style="4" bestFit="1" customWidth="1"/>
  </cols>
  <sheetData>
    <row r="1" spans="1:25" ht="18.3" x14ac:dyDescent="0.7">
      <c r="A1" s="15" t="s">
        <v>55</v>
      </c>
      <c r="B1" s="16"/>
      <c r="C1" s="16"/>
      <c r="D1"/>
    </row>
    <row r="2" spans="1:25" x14ac:dyDescent="0.55000000000000004">
      <c r="C2"/>
      <c r="D2"/>
    </row>
    <row r="3" spans="1:25" x14ac:dyDescent="0.55000000000000004">
      <c r="C3" s="50" t="s">
        <v>40</v>
      </c>
      <c r="D3" s="50"/>
      <c r="E3" s="50"/>
      <c r="F3" s="50"/>
      <c r="G3" s="50"/>
      <c r="H3" s="50"/>
      <c r="I3" s="50"/>
      <c r="K3" s="50" t="s">
        <v>43</v>
      </c>
      <c r="L3" s="50"/>
      <c r="M3" s="50"/>
      <c r="N3" s="50"/>
      <c r="O3" s="50"/>
      <c r="P3" s="50"/>
      <c r="Q3" s="50"/>
      <c r="S3" s="50" t="s">
        <v>44</v>
      </c>
      <c r="T3" s="50"/>
      <c r="U3" s="50"/>
      <c r="V3" s="50"/>
      <c r="W3" s="50"/>
      <c r="X3" s="50"/>
      <c r="Y3" s="50"/>
    </row>
    <row r="4" spans="1:25" x14ac:dyDescent="0.55000000000000004">
      <c r="C4"/>
      <c r="D4"/>
    </row>
    <row r="5" spans="1:25" x14ac:dyDescent="0.55000000000000004">
      <c r="A5" s="1" t="s">
        <v>39</v>
      </c>
      <c r="B5" s="1" t="s">
        <v>1</v>
      </c>
      <c r="C5" s="13" t="s">
        <v>2</v>
      </c>
      <c r="D5" s="13" t="s">
        <v>23</v>
      </c>
      <c r="E5" s="13" t="s">
        <v>21</v>
      </c>
      <c r="F5" s="13" t="s">
        <v>18</v>
      </c>
      <c r="G5" s="13" t="s">
        <v>20</v>
      </c>
      <c r="H5" s="13" t="s">
        <v>19</v>
      </c>
      <c r="I5" s="13" t="s">
        <v>24</v>
      </c>
      <c r="K5" s="13" t="s">
        <v>2</v>
      </c>
      <c r="L5" s="13" t="s">
        <v>23</v>
      </c>
      <c r="M5" s="13" t="s">
        <v>21</v>
      </c>
      <c r="N5" s="13" t="s">
        <v>18</v>
      </c>
      <c r="O5" s="13" t="s">
        <v>20</v>
      </c>
      <c r="P5" s="13" t="s">
        <v>19</v>
      </c>
      <c r="Q5" s="13" t="s">
        <v>24</v>
      </c>
      <c r="S5" s="13" t="s">
        <v>2</v>
      </c>
      <c r="T5" s="13" t="s">
        <v>23</v>
      </c>
      <c r="U5" s="13" t="s">
        <v>21</v>
      </c>
      <c r="V5" s="13" t="s">
        <v>18</v>
      </c>
      <c r="W5" s="13" t="s">
        <v>20</v>
      </c>
      <c r="X5" s="13" t="s">
        <v>19</v>
      </c>
      <c r="Y5" s="13" t="s">
        <v>24</v>
      </c>
    </row>
    <row r="6" spans="1:25" x14ac:dyDescent="0.55000000000000004">
      <c r="C6" s="14" t="s">
        <v>25</v>
      </c>
      <c r="D6" s="14" t="s">
        <v>25</v>
      </c>
      <c r="E6" s="14" t="s">
        <v>25</v>
      </c>
      <c r="F6" s="14" t="s">
        <v>25</v>
      </c>
      <c r="G6" s="14" t="s">
        <v>25</v>
      </c>
      <c r="H6" s="14" t="s">
        <v>25</v>
      </c>
      <c r="I6" s="14" t="s">
        <v>25</v>
      </c>
      <c r="K6" s="14" t="s">
        <v>25</v>
      </c>
      <c r="L6" s="14" t="s">
        <v>25</v>
      </c>
      <c r="M6" s="14" t="s">
        <v>25</v>
      </c>
      <c r="N6" s="14" t="s">
        <v>25</v>
      </c>
      <c r="O6" s="14" t="s">
        <v>25</v>
      </c>
      <c r="P6" s="14" t="s">
        <v>25</v>
      </c>
      <c r="Q6" s="14" t="s">
        <v>25</v>
      </c>
      <c r="S6" s="14" t="s">
        <v>25</v>
      </c>
      <c r="T6" s="14" t="s">
        <v>25</v>
      </c>
      <c r="U6" s="14" t="s">
        <v>25</v>
      </c>
      <c r="V6" s="14" t="s">
        <v>25</v>
      </c>
      <c r="W6" s="14" t="s">
        <v>25</v>
      </c>
      <c r="X6" s="14" t="s">
        <v>25</v>
      </c>
      <c r="Y6" s="14" t="s">
        <v>25</v>
      </c>
    </row>
    <row r="7" spans="1:25" ht="14.7" thickBot="1" x14ac:dyDescent="0.6"/>
    <row r="8" spans="1:25" ht="14.7" thickBot="1" x14ac:dyDescent="0.6">
      <c r="A8" t="s">
        <v>3</v>
      </c>
      <c r="B8" t="s">
        <v>26</v>
      </c>
      <c r="C8" s="24">
        <v>531.88841422149903</v>
      </c>
      <c r="D8" s="24">
        <v>4218.8503793779901</v>
      </c>
      <c r="E8" s="24">
        <v>137.10641969829999</v>
      </c>
      <c r="F8" s="24">
        <v>1.979509222511</v>
      </c>
      <c r="G8" s="24">
        <v>1021.06243445736</v>
      </c>
      <c r="H8" s="24">
        <v>214.1499628867</v>
      </c>
      <c r="I8" s="24">
        <v>198.99703082490001</v>
      </c>
      <c r="K8" s="24">
        <v>601.84277619958698</v>
      </c>
      <c r="L8" s="24">
        <v>3546.0314878724598</v>
      </c>
      <c r="M8" s="24">
        <v>146.263436250338</v>
      </c>
      <c r="N8" s="24">
        <v>1.979509222511</v>
      </c>
      <c r="O8" s="24">
        <v>54.9494425386372</v>
      </c>
      <c r="P8" s="24">
        <v>80.411667246042299</v>
      </c>
      <c r="Q8" s="24">
        <v>74.936693421321095</v>
      </c>
      <c r="S8" s="24">
        <v>635.824680162964</v>
      </c>
      <c r="T8" s="24">
        <v>3250.56067328584</v>
      </c>
      <c r="U8" s="24">
        <v>153.81110083307701</v>
      </c>
      <c r="V8" s="24">
        <v>1.979509222511</v>
      </c>
      <c r="W8" s="24">
        <v>62.242688024388002</v>
      </c>
      <c r="X8" s="24">
        <v>79.476020374772901</v>
      </c>
      <c r="Y8" s="24">
        <v>73.922209052582303</v>
      </c>
    </row>
    <row r="9" spans="1:25" ht="14.7" thickBot="1" x14ac:dyDescent="0.6">
      <c r="A9" t="s">
        <v>4</v>
      </c>
      <c r="B9" t="s">
        <v>27</v>
      </c>
      <c r="C9" s="24">
        <v>407.946538292399</v>
      </c>
      <c r="D9" s="24">
        <v>3848.6819168719999</v>
      </c>
      <c r="E9" s="24">
        <v>135.73457657189999</v>
      </c>
      <c r="F9" s="24">
        <v>1.3943892927349999</v>
      </c>
      <c r="G9" s="24">
        <v>1829.2390325096901</v>
      </c>
      <c r="H9" s="24">
        <v>277.36828640380003</v>
      </c>
      <c r="I9" s="24">
        <v>256.59518154929998</v>
      </c>
      <c r="K9" s="24">
        <v>511.01303938872297</v>
      </c>
      <c r="L9" s="24">
        <v>3308.8509620119798</v>
      </c>
      <c r="M9" s="24">
        <v>160.68557343345699</v>
      </c>
      <c r="N9" s="24">
        <v>1.3943892927349999</v>
      </c>
      <c r="O9" s="24">
        <v>99.713900630906593</v>
      </c>
      <c r="P9" s="24">
        <v>78.837156777168303</v>
      </c>
      <c r="Q9" s="24">
        <v>72.947273069482193</v>
      </c>
      <c r="S9" s="24">
        <v>555.94294384132195</v>
      </c>
      <c r="T9" s="24">
        <v>2995.9907430159001</v>
      </c>
      <c r="U9" s="24">
        <v>173.526092660296</v>
      </c>
      <c r="V9" s="24">
        <v>1.3943892927349999</v>
      </c>
      <c r="W9" s="24">
        <v>112.556034199031</v>
      </c>
      <c r="X9" s="24">
        <v>81.196615831499898</v>
      </c>
      <c r="Y9" s="24">
        <v>74.994565944768297</v>
      </c>
    </row>
    <row r="10" spans="1:25" ht="14.7" thickBot="1" x14ac:dyDescent="0.6">
      <c r="A10" t="s">
        <v>5</v>
      </c>
      <c r="B10" t="s">
        <v>28</v>
      </c>
      <c r="C10" s="24">
        <v>31.071482478399901</v>
      </c>
      <c r="D10" s="24">
        <v>206.8062108236</v>
      </c>
      <c r="E10" s="24">
        <v>9.7808078322099998</v>
      </c>
      <c r="F10" s="24">
        <v>9.7941094105500004E-2</v>
      </c>
      <c r="G10" s="24">
        <v>3.0226175986600001</v>
      </c>
      <c r="H10" s="24">
        <v>7.0115645973499898</v>
      </c>
      <c r="I10" s="24">
        <v>6.4844792744799999</v>
      </c>
      <c r="K10" s="24">
        <v>35.036942624901201</v>
      </c>
      <c r="L10" s="24">
        <v>156.50274110038399</v>
      </c>
      <c r="M10" s="24">
        <v>5.4767278527461896</v>
      </c>
      <c r="N10" s="24">
        <v>9.7941094105499907E-2</v>
      </c>
      <c r="O10" s="24">
        <v>0.12644687169131399</v>
      </c>
      <c r="P10" s="24">
        <v>4.2209413305173502</v>
      </c>
      <c r="Q10" s="24">
        <v>3.9037206865706602</v>
      </c>
      <c r="S10" s="24">
        <v>36.579889306195298</v>
      </c>
      <c r="T10" s="24">
        <v>139.472591723465</v>
      </c>
      <c r="U10" s="24">
        <v>4.7880353691098296</v>
      </c>
      <c r="V10" s="24">
        <v>9.7941094105499907E-2</v>
      </c>
      <c r="W10" s="24">
        <v>0.13670459218863501</v>
      </c>
      <c r="X10" s="24">
        <v>3.6136319512101802</v>
      </c>
      <c r="Y10" s="24">
        <v>3.3424431750192198</v>
      </c>
    </row>
    <row r="11" spans="1:25" ht="14.7" thickBot="1" x14ac:dyDescent="0.6">
      <c r="A11" t="s">
        <v>6</v>
      </c>
      <c r="B11" t="s">
        <v>29</v>
      </c>
      <c r="C11" s="24">
        <v>1028.85097754</v>
      </c>
      <c r="D11" s="24">
        <v>6424.3393269999997</v>
      </c>
      <c r="E11" s="24">
        <v>181.156408548</v>
      </c>
      <c r="F11" s="24">
        <v>3.2347453393899999</v>
      </c>
      <c r="G11" s="24">
        <v>900.07899428350004</v>
      </c>
      <c r="H11" s="24">
        <v>270.48697421200001</v>
      </c>
      <c r="I11" s="24">
        <v>255.459477136999</v>
      </c>
      <c r="K11" s="24">
        <v>1059.4967491985899</v>
      </c>
      <c r="L11" s="24">
        <v>5237.2355928888001</v>
      </c>
      <c r="M11" s="24">
        <v>182.19497490054701</v>
      </c>
      <c r="N11" s="24">
        <v>3.2347453393899999</v>
      </c>
      <c r="O11" s="24">
        <v>48.922524973864199</v>
      </c>
      <c r="P11" s="24">
        <v>134.10874369498799</v>
      </c>
      <c r="Q11" s="24">
        <v>127.21200445586901</v>
      </c>
      <c r="S11" s="24">
        <v>1090.0289937447401</v>
      </c>
      <c r="T11" s="24">
        <v>4772.5533287284097</v>
      </c>
      <c r="U11" s="24">
        <v>184.04747933227</v>
      </c>
      <c r="V11" s="24">
        <v>3.2347453393899999</v>
      </c>
      <c r="W11" s="24">
        <v>55.2022139503256</v>
      </c>
      <c r="X11" s="24">
        <v>127.51184689792601</v>
      </c>
      <c r="Y11" s="24">
        <v>120.63766507261199</v>
      </c>
    </row>
    <row r="12" spans="1:25" ht="14.7" thickBot="1" x14ac:dyDescent="0.6">
      <c r="A12" t="s">
        <v>7</v>
      </c>
      <c r="B12" t="s">
        <v>30</v>
      </c>
      <c r="C12" s="24">
        <v>1366.9513537600201</v>
      </c>
      <c r="D12" s="24">
        <v>13864.711927312699</v>
      </c>
      <c r="E12" s="24">
        <v>522.75659946400594</v>
      </c>
      <c r="F12" s="24">
        <v>5.2208964633401003</v>
      </c>
      <c r="G12" s="24">
        <v>6021.9317923367498</v>
      </c>
      <c r="H12" s="24">
        <v>801.67092470603598</v>
      </c>
      <c r="I12" s="24">
        <v>710.91354173984996</v>
      </c>
      <c r="K12" s="24">
        <v>1835.9296904518001</v>
      </c>
      <c r="L12" s="24">
        <v>12524.225675031999</v>
      </c>
      <c r="M12" s="24">
        <v>614.22526755232195</v>
      </c>
      <c r="N12" s="24">
        <v>5.2208964633401003</v>
      </c>
      <c r="O12" s="24">
        <v>325.8628282629</v>
      </c>
      <c r="P12" s="24">
        <v>219.05321055355299</v>
      </c>
      <c r="Q12" s="24">
        <v>186.123624042019</v>
      </c>
      <c r="S12" s="24">
        <v>2024.96899784418</v>
      </c>
      <c r="T12" s="24">
        <v>11462.1377143674</v>
      </c>
      <c r="U12" s="24">
        <v>669.19400151260902</v>
      </c>
      <c r="V12" s="24">
        <v>5.2208964633401003</v>
      </c>
      <c r="W12" s="24">
        <v>369.166334285701</v>
      </c>
      <c r="X12" s="24">
        <v>227.063513000521</v>
      </c>
      <c r="Y12" s="24">
        <v>194.76739425213501</v>
      </c>
    </row>
    <row r="13" spans="1:25" ht="14.7" thickBot="1" x14ac:dyDescent="0.6">
      <c r="A13" t="s">
        <v>8</v>
      </c>
      <c r="B13" t="s">
        <v>42</v>
      </c>
      <c r="C13" s="24">
        <v>2069.9603959271299</v>
      </c>
      <c r="D13" s="24">
        <v>14019.7849771322</v>
      </c>
      <c r="E13" s="24">
        <v>470.99689296590998</v>
      </c>
      <c r="F13" s="24">
        <v>7.5712854199249904</v>
      </c>
      <c r="G13" s="24">
        <v>3447.7196714739698</v>
      </c>
      <c r="H13" s="24">
        <v>689.18851133893895</v>
      </c>
      <c r="I13" s="24">
        <v>644.00052880364001</v>
      </c>
      <c r="K13" s="24">
        <v>2237.0138707645701</v>
      </c>
      <c r="L13" s="24">
        <v>10838.951826996899</v>
      </c>
      <c r="M13" s="24">
        <v>412.74491160656498</v>
      </c>
      <c r="N13" s="24">
        <v>7.5712854199250001</v>
      </c>
      <c r="O13" s="24">
        <v>181.262492406056</v>
      </c>
      <c r="P13" s="24">
        <v>271.57739180358601</v>
      </c>
      <c r="Q13" s="24">
        <v>255.23708044718799</v>
      </c>
      <c r="S13" s="24">
        <v>2330.37507107086</v>
      </c>
      <c r="T13" s="24">
        <v>9689.6368624644401</v>
      </c>
      <c r="U13" s="24">
        <v>415.37149339248703</v>
      </c>
      <c r="V13" s="24">
        <v>7.5712854199250001</v>
      </c>
      <c r="W13" s="24">
        <v>204.40566571709101</v>
      </c>
      <c r="X13" s="24">
        <v>256.17332357675099</v>
      </c>
      <c r="Y13" s="24">
        <v>240.29357540688099</v>
      </c>
    </row>
    <row r="14" spans="1:25" ht="14.7" thickBot="1" x14ac:dyDescent="0.6">
      <c r="A14" t="s">
        <v>9</v>
      </c>
      <c r="B14" t="s">
        <v>31</v>
      </c>
      <c r="C14" s="24">
        <v>79.233156048999902</v>
      </c>
      <c r="D14" s="24">
        <v>876.52949339899897</v>
      </c>
      <c r="E14" s="24">
        <v>29.639624140900001</v>
      </c>
      <c r="F14" s="24">
        <v>0.24737993391399901</v>
      </c>
      <c r="G14" s="24">
        <v>382.54654632760003</v>
      </c>
      <c r="H14" s="24">
        <v>56.474677911199997</v>
      </c>
      <c r="I14" s="24">
        <v>51.857766112</v>
      </c>
      <c r="K14" s="24">
        <v>104.149452923212</v>
      </c>
      <c r="L14" s="24">
        <v>877.91041957384095</v>
      </c>
      <c r="M14" s="24">
        <v>39.207739117639797</v>
      </c>
      <c r="N14" s="24">
        <v>0.24737993391400001</v>
      </c>
      <c r="O14" s="24">
        <v>20.572219245071199</v>
      </c>
      <c r="P14" s="24">
        <v>19.528647878425499</v>
      </c>
      <c r="Q14" s="24">
        <v>17.877521681245199</v>
      </c>
      <c r="S14" s="24">
        <v>114.106145232844</v>
      </c>
      <c r="T14" s="24">
        <v>841.56560030692697</v>
      </c>
      <c r="U14" s="24">
        <v>43.001825641225999</v>
      </c>
      <c r="V14" s="24">
        <v>0.24737993391400001</v>
      </c>
      <c r="W14" s="24">
        <v>23.3357996269559</v>
      </c>
      <c r="X14" s="24">
        <v>20.7441318562296</v>
      </c>
      <c r="Y14" s="24">
        <v>18.983627498412499</v>
      </c>
    </row>
    <row r="15" spans="1:25" ht="14.7" thickBot="1" x14ac:dyDescent="0.6">
      <c r="A15" t="s">
        <v>10</v>
      </c>
      <c r="B15" t="s">
        <v>32</v>
      </c>
      <c r="C15" s="24">
        <v>2484.8829511939098</v>
      </c>
      <c r="D15" s="24">
        <v>15518.401980422401</v>
      </c>
      <c r="E15" s="24">
        <v>960.35662523479596</v>
      </c>
      <c r="F15" s="24">
        <v>6.0319469624688002</v>
      </c>
      <c r="G15" s="24">
        <v>3686.9101564009702</v>
      </c>
      <c r="H15" s="24">
        <v>631.81343950751204</v>
      </c>
      <c r="I15" s="24">
        <v>590.34880873510895</v>
      </c>
      <c r="K15" s="24">
        <v>2977.30640892473</v>
      </c>
      <c r="L15" s="24">
        <v>12481.0607736529</v>
      </c>
      <c r="M15" s="24">
        <v>1072.03751688082</v>
      </c>
      <c r="N15" s="24">
        <v>6.0319469624687896</v>
      </c>
      <c r="O15" s="24">
        <v>200.54875311780199</v>
      </c>
      <c r="P15" s="24">
        <v>260.73159504395801</v>
      </c>
      <c r="Q15" s="24">
        <v>244.92410923241201</v>
      </c>
      <c r="S15" s="24">
        <v>3195.6156575946102</v>
      </c>
      <c r="T15" s="24">
        <v>11245.7995722827</v>
      </c>
      <c r="U15" s="24">
        <v>1146.7512047493101</v>
      </c>
      <c r="V15" s="24">
        <v>6.0319469624687896</v>
      </c>
      <c r="W15" s="24">
        <v>226.46943277773599</v>
      </c>
      <c r="X15" s="24">
        <v>244.46153590490599</v>
      </c>
      <c r="Y15" s="24">
        <v>229.22177599122099</v>
      </c>
    </row>
    <row r="16" spans="1:25" ht="14.7" thickBot="1" x14ac:dyDescent="0.6">
      <c r="A16" t="s">
        <v>11</v>
      </c>
      <c r="B16" t="s">
        <v>33</v>
      </c>
      <c r="C16" s="24">
        <v>5813.2934903232399</v>
      </c>
      <c r="D16" s="24">
        <v>36336.051792970196</v>
      </c>
      <c r="E16" s="24">
        <v>1271.03205392515</v>
      </c>
      <c r="F16" s="24">
        <v>18.222553875880902</v>
      </c>
      <c r="G16" s="24">
        <v>3628.17830939754</v>
      </c>
      <c r="H16" s="24">
        <v>1476.7122218806601</v>
      </c>
      <c r="I16" s="24">
        <v>1386.53653313942</v>
      </c>
      <c r="K16" s="24">
        <v>6114.5016294446305</v>
      </c>
      <c r="L16" s="24">
        <v>28164.938823495599</v>
      </c>
      <c r="M16" s="24">
        <v>977.56899795222</v>
      </c>
      <c r="N16" s="24">
        <v>18.222553875881001</v>
      </c>
      <c r="O16" s="24">
        <v>177.36563005723301</v>
      </c>
      <c r="P16" s="24">
        <v>718.48052639687205</v>
      </c>
      <c r="Q16" s="24">
        <v>677.28979942703097</v>
      </c>
      <c r="S16" s="24">
        <v>6304.0498106979003</v>
      </c>
      <c r="T16" s="24">
        <v>25315.819038314399</v>
      </c>
      <c r="U16" s="24">
        <v>932.28754978593497</v>
      </c>
      <c r="V16" s="24">
        <v>18.222553875881001</v>
      </c>
      <c r="W16" s="24">
        <v>194.81739918893101</v>
      </c>
      <c r="X16" s="24">
        <v>651.11952718017301</v>
      </c>
      <c r="Y16" s="24">
        <v>613.15091288204201</v>
      </c>
    </row>
    <row r="17" spans="1:25" ht="14.7" thickBot="1" x14ac:dyDescent="0.6">
      <c r="A17" t="s">
        <v>12</v>
      </c>
      <c r="B17" t="s">
        <v>34</v>
      </c>
      <c r="C17" s="24">
        <v>2675.9559708556499</v>
      </c>
      <c r="D17" s="24">
        <v>16928.822161831798</v>
      </c>
      <c r="E17" s="24">
        <v>675.45575172119698</v>
      </c>
      <c r="F17" s="24">
        <v>8.0565333071994907</v>
      </c>
      <c r="G17" s="24">
        <v>1903.96536506352</v>
      </c>
      <c r="H17" s="24">
        <v>647.58882016479401</v>
      </c>
      <c r="I17" s="24">
        <v>605.70821131839296</v>
      </c>
      <c r="K17" s="24">
        <v>2766.5807518573802</v>
      </c>
      <c r="L17" s="24">
        <v>11614.873396413001</v>
      </c>
      <c r="M17" s="24">
        <v>407.281461905453</v>
      </c>
      <c r="N17" s="24">
        <v>8.2667624502505301</v>
      </c>
      <c r="O17" s="24">
        <v>129.41710798364099</v>
      </c>
      <c r="P17" s="24">
        <v>309.30551543839101</v>
      </c>
      <c r="Q17" s="24">
        <v>290.382496167071</v>
      </c>
      <c r="S17" s="24">
        <v>2839.8412066876999</v>
      </c>
      <c r="T17" s="24">
        <v>10402.422399934499</v>
      </c>
      <c r="U17" s="24">
        <v>369.83222517411298</v>
      </c>
      <c r="V17" s="24">
        <v>8.3721914222890792</v>
      </c>
      <c r="W17" s="24">
        <v>144.985206122535</v>
      </c>
      <c r="X17" s="24">
        <v>275.66352737463302</v>
      </c>
      <c r="Y17" s="24">
        <v>258.88897510395299</v>
      </c>
    </row>
    <row r="18" spans="1:25" ht="14.7" thickBot="1" x14ac:dyDescent="0.6">
      <c r="A18" t="s">
        <v>13</v>
      </c>
      <c r="B18" t="s">
        <v>41</v>
      </c>
      <c r="C18" s="24">
        <v>3682.4029007095401</v>
      </c>
      <c r="D18" s="24">
        <v>25254.971527621499</v>
      </c>
      <c r="E18" s="24">
        <v>1138.63626074535</v>
      </c>
      <c r="F18" s="24">
        <v>11.752162020007001</v>
      </c>
      <c r="G18" s="24">
        <v>3397.30615622711</v>
      </c>
      <c r="H18" s="24">
        <v>1061.57133065732</v>
      </c>
      <c r="I18" s="24">
        <v>982.74870280632194</v>
      </c>
      <c r="K18" s="24">
        <v>4174.8709862025999</v>
      </c>
      <c r="L18" s="24">
        <v>20375.760406256701</v>
      </c>
      <c r="M18" s="24">
        <v>789.94582771556099</v>
      </c>
      <c r="N18" s="24">
        <v>11.752162020007001</v>
      </c>
      <c r="O18" s="24">
        <v>170.33313461431899</v>
      </c>
      <c r="P18" s="24">
        <v>534.57876741271195</v>
      </c>
      <c r="Q18" s="24">
        <v>494.97379109239199</v>
      </c>
      <c r="S18" s="24">
        <v>4374.7672151133902</v>
      </c>
      <c r="T18" s="24">
        <v>18559.2485731872</v>
      </c>
      <c r="U18" s="24">
        <v>745.48095063464598</v>
      </c>
      <c r="V18" s="24">
        <v>11.752162020007001</v>
      </c>
      <c r="W18" s="24">
        <v>190.08710290103701</v>
      </c>
      <c r="X18" s="24">
        <v>481.15861929118699</v>
      </c>
      <c r="Y18" s="24">
        <v>445.32897869568501</v>
      </c>
    </row>
    <row r="19" spans="1:25" ht="14.7" thickBot="1" x14ac:dyDescent="0.6">
      <c r="A19" t="s">
        <v>14</v>
      </c>
      <c r="B19" t="s">
        <v>35</v>
      </c>
      <c r="C19" s="24">
        <v>209.98512814999901</v>
      </c>
      <c r="D19" s="24">
        <v>1207.0308422999999</v>
      </c>
      <c r="E19" s="24">
        <v>31.470084757999999</v>
      </c>
      <c r="F19" s="24">
        <v>0.60113851333000001</v>
      </c>
      <c r="G19" s="24">
        <v>507.87938789999998</v>
      </c>
      <c r="H19" s="24">
        <v>52.824321206999997</v>
      </c>
      <c r="I19" s="24">
        <v>50.103255564999998</v>
      </c>
      <c r="K19" s="24">
        <v>212.02739079896699</v>
      </c>
      <c r="L19" s="24">
        <v>924.24841822271901</v>
      </c>
      <c r="M19" s="24">
        <v>29.7135893288315</v>
      </c>
      <c r="N19" s="24">
        <v>0.60113851333000001</v>
      </c>
      <c r="O19" s="24">
        <v>27.484536106819299</v>
      </c>
      <c r="P19" s="24">
        <v>24.368277531692399</v>
      </c>
      <c r="Q19" s="24">
        <v>23.2978142648983</v>
      </c>
      <c r="S19" s="24">
        <v>217.118728961584</v>
      </c>
      <c r="T19" s="24">
        <v>820.52673923018904</v>
      </c>
      <c r="U19" s="24">
        <v>29.379862694699799</v>
      </c>
      <c r="V19" s="24">
        <v>0.60113851333000001</v>
      </c>
      <c r="W19" s="24">
        <v>31.131323275435001</v>
      </c>
      <c r="X19" s="24">
        <v>22.792382933198802</v>
      </c>
      <c r="Y19" s="24">
        <v>21.733264651259201</v>
      </c>
    </row>
    <row r="20" spans="1:25" ht="14.7" thickBot="1" x14ac:dyDescent="0.6">
      <c r="A20" t="s">
        <v>15</v>
      </c>
      <c r="B20" t="s">
        <v>36</v>
      </c>
      <c r="C20" s="24">
        <v>101.14221741969899</v>
      </c>
      <c r="D20" s="24">
        <v>824.65338972200004</v>
      </c>
      <c r="E20" s="24">
        <v>29.0170643696</v>
      </c>
      <c r="F20" s="24">
        <v>0.29155392607799901</v>
      </c>
      <c r="G20" s="24">
        <v>6.7489683922800001</v>
      </c>
      <c r="H20" s="24">
        <v>21.904346470299998</v>
      </c>
      <c r="I20" s="24">
        <v>20.466476008099999</v>
      </c>
      <c r="K20" s="24">
        <v>108.708996975365</v>
      </c>
      <c r="L20" s="24">
        <v>803.97293149100403</v>
      </c>
      <c r="M20" s="24">
        <v>31.463072981682899</v>
      </c>
      <c r="N20" s="24">
        <v>0.29155392607799901</v>
      </c>
      <c r="O20" s="24">
        <v>0.30245965425921201</v>
      </c>
      <c r="P20" s="24">
        <v>19.809660508580901</v>
      </c>
      <c r="Q20" s="24">
        <v>18.4173804812553</v>
      </c>
      <c r="S20" s="24">
        <v>112.31205280235299</v>
      </c>
      <c r="T20" s="24">
        <v>787.66996018009502</v>
      </c>
      <c r="U20" s="24">
        <v>32.388976641472503</v>
      </c>
      <c r="V20" s="24">
        <v>0.29155392607799901</v>
      </c>
      <c r="W20" s="24">
        <v>0.31536268137288698</v>
      </c>
      <c r="X20" s="24">
        <v>19.268056226073501</v>
      </c>
      <c r="Y20" s="24">
        <v>17.8954749367172</v>
      </c>
    </row>
    <row r="21" spans="1:25" ht="14.7" thickBot="1" x14ac:dyDescent="0.6">
      <c r="A21" t="s">
        <v>16</v>
      </c>
      <c r="B21" t="s">
        <v>37</v>
      </c>
      <c r="C21" s="24">
        <v>4316.4916060370097</v>
      </c>
      <c r="D21" s="24">
        <v>27127.354017056499</v>
      </c>
      <c r="E21" s="24">
        <v>1174.6087589653901</v>
      </c>
      <c r="F21" s="24">
        <v>12.7007806051533</v>
      </c>
      <c r="G21" s="24">
        <v>2674.27078879283</v>
      </c>
      <c r="H21" s="24">
        <v>1099.11993292751</v>
      </c>
      <c r="I21" s="24">
        <v>1023.84258745025</v>
      </c>
      <c r="K21" s="24">
        <v>4771.23228928345</v>
      </c>
      <c r="L21" s="24">
        <v>20803.9967100754</v>
      </c>
      <c r="M21" s="24">
        <v>783.31228043251497</v>
      </c>
      <c r="N21" s="24">
        <v>12.7007806051533</v>
      </c>
      <c r="O21" s="24">
        <v>141.38132635247101</v>
      </c>
      <c r="P21" s="24">
        <v>555.96155173197803</v>
      </c>
      <c r="Q21" s="24">
        <v>518.57342903359097</v>
      </c>
      <c r="S21" s="24">
        <v>4973.5488554455796</v>
      </c>
      <c r="T21" s="24">
        <v>18552.630093794101</v>
      </c>
      <c r="U21" s="24">
        <v>729.27024579756096</v>
      </c>
      <c r="V21" s="24">
        <v>12.7007806051533</v>
      </c>
      <c r="W21" s="24">
        <v>159.45473548014499</v>
      </c>
      <c r="X21" s="24">
        <v>495.30875308455001</v>
      </c>
      <c r="Y21" s="24">
        <v>461.77767776942898</v>
      </c>
    </row>
    <row r="22" spans="1:25" ht="14.7" thickBot="1" x14ac:dyDescent="0.6">
      <c r="A22" t="s">
        <v>17</v>
      </c>
      <c r="B22" t="s">
        <v>38</v>
      </c>
      <c r="C22" s="24">
        <v>2496.6387345358899</v>
      </c>
      <c r="D22" s="24">
        <v>15269.438083848199</v>
      </c>
      <c r="E22" s="24">
        <v>637.84981428292997</v>
      </c>
      <c r="F22" s="24">
        <v>7.7583709447219</v>
      </c>
      <c r="G22" s="24">
        <v>166.24823841831699</v>
      </c>
      <c r="H22" s="24">
        <v>513.07797872661899</v>
      </c>
      <c r="I22" s="24">
        <v>480.07156931464999</v>
      </c>
      <c r="K22" s="24">
        <v>2676.4001449605998</v>
      </c>
      <c r="L22" s="24">
        <v>11405.599371328601</v>
      </c>
      <c r="M22" s="24">
        <v>374.82506243833399</v>
      </c>
      <c r="N22" s="24">
        <v>7.7583709447218903</v>
      </c>
      <c r="O22" s="24">
        <v>7.5145056380378596</v>
      </c>
      <c r="P22" s="24">
        <v>317.16590332111298</v>
      </c>
      <c r="Q22" s="24">
        <v>296.71380977126103</v>
      </c>
      <c r="S22" s="24">
        <v>2763.5060976815098</v>
      </c>
      <c r="T22" s="24">
        <v>10130.7089047111</v>
      </c>
      <c r="U22" s="24">
        <v>328.02747410909501</v>
      </c>
      <c r="V22" s="24">
        <v>7.7583709447218903</v>
      </c>
      <c r="W22" s="24">
        <v>7.8446755572738001</v>
      </c>
      <c r="X22" s="24">
        <v>274.360734958926</v>
      </c>
      <c r="Y22" s="24">
        <v>256.72894197272001</v>
      </c>
    </row>
    <row r="23" spans="1:25" x14ac:dyDescent="0.55000000000000004">
      <c r="B23" s="1" t="s">
        <v>22</v>
      </c>
      <c r="C23" s="21">
        <f>SUM(C8:C22)</f>
        <v>27296.695317493384</v>
      </c>
      <c r="D23" s="21">
        <f t="shared" ref="D23:I23" si="0">SUM(D8:D22)</f>
        <v>181926.42802769007</v>
      </c>
      <c r="E23" s="21">
        <f t="shared" si="0"/>
        <v>7405.5977432236386</v>
      </c>
      <c r="F23" s="21">
        <f t="shared" si="0"/>
        <v>85.161186920759988</v>
      </c>
      <c r="G23" s="21">
        <f t="shared" si="0"/>
        <v>29577.108459580093</v>
      </c>
      <c r="H23" s="21">
        <f t="shared" si="0"/>
        <v>7820.9632935977397</v>
      </c>
      <c r="I23" s="21">
        <f t="shared" si="0"/>
        <v>7264.1341497784124</v>
      </c>
      <c r="K23" s="21">
        <f t="shared" ref="K23:Q23" si="1">SUM(K8:K22)</f>
        <v>30186.111119999106</v>
      </c>
      <c r="L23" s="21">
        <f t="shared" si="1"/>
        <v>143064.15953641228</v>
      </c>
      <c r="M23" s="21">
        <f t="shared" si="1"/>
        <v>6026.946440349031</v>
      </c>
      <c r="N23" s="21">
        <f t="shared" si="1"/>
        <v>85.371416063811111</v>
      </c>
      <c r="O23" s="21">
        <f t="shared" si="1"/>
        <v>1585.7573084537091</v>
      </c>
      <c r="P23" s="21">
        <f t="shared" si="1"/>
        <v>3548.1395566695778</v>
      </c>
      <c r="Q23" s="21">
        <f t="shared" si="1"/>
        <v>3302.8105472736061</v>
      </c>
      <c r="S23" s="21">
        <f t="shared" ref="S23:Y23" si="2">SUM(S8:S22)</f>
        <v>31568.586346187738</v>
      </c>
      <c r="T23" s="21">
        <f t="shared" si="2"/>
        <v>128966.74279552666</v>
      </c>
      <c r="U23" s="21">
        <f t="shared" si="2"/>
        <v>5957.1585183279076</v>
      </c>
      <c r="V23" s="21">
        <f t="shared" si="2"/>
        <v>85.476845035849664</v>
      </c>
      <c r="W23" s="21">
        <f t="shared" si="2"/>
        <v>1782.1506783801469</v>
      </c>
      <c r="X23" s="21">
        <f t="shared" si="2"/>
        <v>3259.912220442558</v>
      </c>
      <c r="Y23" s="21">
        <f t="shared" si="2"/>
        <v>3031.6674824054367</v>
      </c>
    </row>
  </sheetData>
  <mergeCells count="3">
    <mergeCell ref="C3:I3"/>
    <mergeCell ref="K3:Q3"/>
    <mergeCell ref="S3:Y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I23"/>
  <sheetViews>
    <sheetView zoomScale="90" zoomScaleNormal="90" workbookViewId="0">
      <selection activeCell="M11" sqref="M11"/>
    </sheetView>
  </sheetViews>
  <sheetFormatPr defaultRowHeight="14.4" x14ac:dyDescent="0.55000000000000004"/>
  <cols>
    <col min="2" max="2" width="18.734375" bestFit="1" customWidth="1"/>
    <col min="3" max="4" width="11.5234375" style="4" bestFit="1" customWidth="1"/>
  </cols>
  <sheetData>
    <row r="1" spans="1:9" ht="18.3" x14ac:dyDescent="0.7">
      <c r="A1" s="15" t="s">
        <v>49</v>
      </c>
      <c r="B1" s="16"/>
      <c r="C1" s="16"/>
      <c r="D1"/>
    </row>
    <row r="2" spans="1:9" x14ac:dyDescent="0.55000000000000004">
      <c r="C2"/>
      <c r="D2"/>
    </row>
    <row r="3" spans="1:9" x14ac:dyDescent="0.55000000000000004">
      <c r="C3" s="50" t="s">
        <v>48</v>
      </c>
      <c r="D3" s="50"/>
      <c r="E3" s="50"/>
      <c r="F3" s="50"/>
      <c r="G3" s="50"/>
      <c r="H3" s="50"/>
      <c r="I3" s="50"/>
    </row>
    <row r="4" spans="1:9" x14ac:dyDescent="0.55000000000000004">
      <c r="C4"/>
      <c r="D4"/>
    </row>
    <row r="5" spans="1:9" x14ac:dyDescent="0.55000000000000004">
      <c r="A5" s="1" t="s">
        <v>39</v>
      </c>
      <c r="B5" s="1" t="s">
        <v>1</v>
      </c>
      <c r="C5" s="13" t="s">
        <v>2</v>
      </c>
      <c r="D5" s="13" t="s">
        <v>23</v>
      </c>
      <c r="E5" s="13" t="s">
        <v>21</v>
      </c>
      <c r="F5" s="13" t="s">
        <v>18</v>
      </c>
      <c r="G5" s="13" t="s">
        <v>20</v>
      </c>
      <c r="H5" s="13" t="s">
        <v>19</v>
      </c>
      <c r="I5" s="13" t="s">
        <v>24</v>
      </c>
    </row>
    <row r="6" spans="1:9" x14ac:dyDescent="0.55000000000000004">
      <c r="C6" s="14" t="s">
        <v>25</v>
      </c>
      <c r="D6" s="14" t="s">
        <v>25</v>
      </c>
      <c r="E6" s="14" t="s">
        <v>25</v>
      </c>
      <c r="F6" s="14" t="s">
        <v>25</v>
      </c>
      <c r="G6" s="14" t="s">
        <v>25</v>
      </c>
      <c r="H6" s="14" t="s">
        <v>25</v>
      </c>
      <c r="I6" s="14" t="s">
        <v>25</v>
      </c>
    </row>
    <row r="7" spans="1:9" ht="14.7" thickBot="1" x14ac:dyDescent="0.6"/>
    <row r="8" spans="1:9" ht="14.7" thickBot="1" x14ac:dyDescent="0.6">
      <c r="A8" t="s">
        <v>3</v>
      </c>
      <c r="B8" t="s">
        <v>26</v>
      </c>
      <c r="C8" s="24">
        <v>534.79180199999905</v>
      </c>
      <c r="D8" s="24">
        <v>12.087141999999989</v>
      </c>
      <c r="E8" s="24">
        <v>127.511584</v>
      </c>
      <c r="F8" s="24">
        <v>8.8700390000000002</v>
      </c>
      <c r="G8" s="24">
        <v>5.4835440000000002</v>
      </c>
      <c r="H8" s="24">
        <v>58.681807999999997</v>
      </c>
      <c r="I8" s="24">
        <v>49.730387999999998</v>
      </c>
    </row>
    <row r="9" spans="1:9" ht="14.7" thickBot="1" x14ac:dyDescent="0.6">
      <c r="A9" t="s">
        <v>4</v>
      </c>
      <c r="B9" t="s">
        <v>27</v>
      </c>
      <c r="C9" s="24">
        <v>1231.3919179999998</v>
      </c>
      <c r="D9" s="24">
        <v>21.870119899999992</v>
      </c>
      <c r="E9" s="24">
        <v>182.66637939999998</v>
      </c>
      <c r="F9" s="24">
        <v>13.39399263</v>
      </c>
      <c r="G9" s="24">
        <v>8.48948167</v>
      </c>
      <c r="H9" s="24">
        <v>123.2249743</v>
      </c>
      <c r="I9" s="24">
        <v>104.98982529999989</v>
      </c>
    </row>
    <row r="10" spans="1:9" ht="14.7" thickBot="1" x14ac:dyDescent="0.6">
      <c r="A10" t="s">
        <v>5</v>
      </c>
      <c r="B10" t="s">
        <v>28</v>
      </c>
      <c r="C10" s="24"/>
      <c r="D10" s="24"/>
      <c r="E10" s="24"/>
      <c r="F10" s="24"/>
      <c r="G10" s="24"/>
      <c r="H10" s="24"/>
      <c r="I10" s="24"/>
    </row>
    <row r="11" spans="1:9" ht="14.7" thickBot="1" x14ac:dyDescent="0.6">
      <c r="A11" t="s">
        <v>6</v>
      </c>
      <c r="B11" t="s">
        <v>29</v>
      </c>
      <c r="C11" s="24">
        <v>4379.1780963399997</v>
      </c>
      <c r="D11" s="24">
        <v>45.627739113699995</v>
      </c>
      <c r="E11" s="24">
        <v>1029.2394506640001</v>
      </c>
      <c r="F11" s="24">
        <v>71.599141772199985</v>
      </c>
      <c r="G11" s="24">
        <v>28.5900212015999</v>
      </c>
      <c r="H11" s="24">
        <v>432.87473904399997</v>
      </c>
      <c r="I11" s="24">
        <v>366.84292641569999</v>
      </c>
    </row>
    <row r="12" spans="1:9" ht="14.7" thickBot="1" x14ac:dyDescent="0.6">
      <c r="A12" t="s">
        <v>7</v>
      </c>
      <c r="B12" t="s">
        <v>30</v>
      </c>
      <c r="C12" s="24">
        <v>31399.654628627999</v>
      </c>
      <c r="D12" s="24">
        <v>292.558013620699</v>
      </c>
      <c r="E12" s="24">
        <v>7370.2081400579991</v>
      </c>
      <c r="F12" s="24">
        <v>512.70922945409995</v>
      </c>
      <c r="G12" s="24">
        <v>194.4155907391</v>
      </c>
      <c r="H12" s="24">
        <v>3072.9047102572904</v>
      </c>
      <c r="I12" s="24">
        <v>2604.1561845693</v>
      </c>
    </row>
    <row r="13" spans="1:9" ht="14.7" thickBot="1" x14ac:dyDescent="0.6">
      <c r="A13" t="s">
        <v>8</v>
      </c>
      <c r="B13" t="s">
        <v>42</v>
      </c>
      <c r="C13" s="24">
        <v>4862.6972295529904</v>
      </c>
      <c r="D13" s="24">
        <v>58.7175453045</v>
      </c>
      <c r="E13" s="24">
        <v>1145.1293108720999</v>
      </c>
      <c r="F13" s="24">
        <v>79.661160646599996</v>
      </c>
      <c r="G13" s="24">
        <v>34.209025459199999</v>
      </c>
      <c r="H13" s="24">
        <v>487.86040471919898</v>
      </c>
      <c r="I13" s="24">
        <v>413.44102113090003</v>
      </c>
    </row>
    <row r="14" spans="1:9" ht="14.7" thickBot="1" x14ac:dyDescent="0.6">
      <c r="A14" t="s">
        <v>9</v>
      </c>
      <c r="B14" t="s">
        <v>31</v>
      </c>
      <c r="C14" s="24">
        <v>529.40214203000005</v>
      </c>
      <c r="D14" s="24">
        <v>9.1169369173999897</v>
      </c>
      <c r="E14" s="24">
        <v>125.431012868</v>
      </c>
      <c r="F14" s="24">
        <v>8.7256270586999989</v>
      </c>
      <c r="G14" s="24">
        <v>4.5573991671999998</v>
      </c>
      <c r="H14" s="24">
        <v>55.546399650000005</v>
      </c>
      <c r="I14" s="24">
        <v>47.073197348199997</v>
      </c>
    </row>
    <row r="15" spans="1:9" ht="14.7" thickBot="1" x14ac:dyDescent="0.6">
      <c r="A15" t="s">
        <v>10</v>
      </c>
      <c r="B15" t="s">
        <v>32</v>
      </c>
      <c r="C15" s="24">
        <v>17233.399176159899</v>
      </c>
      <c r="D15" s="24">
        <v>142.59291272289991</v>
      </c>
      <c r="E15" s="24">
        <v>4040.0489743749999</v>
      </c>
      <c r="F15" s="24">
        <v>281.04679557159989</v>
      </c>
      <c r="G15" s="24">
        <v>101.20568492459999</v>
      </c>
      <c r="H15" s="24">
        <v>1670.4809197730001</v>
      </c>
      <c r="I15" s="24">
        <v>1415.6623981348901</v>
      </c>
    </row>
    <row r="16" spans="1:9" ht="14.7" thickBot="1" x14ac:dyDescent="0.6">
      <c r="A16" t="s">
        <v>11</v>
      </c>
      <c r="B16" t="s">
        <v>33</v>
      </c>
      <c r="C16" s="24">
        <v>7577.6218283799799</v>
      </c>
      <c r="D16" s="24">
        <v>117.49048239530001</v>
      </c>
      <c r="E16" s="24">
        <v>1791.7319036549989</v>
      </c>
      <c r="F16" s="24">
        <v>124.6242638553999</v>
      </c>
      <c r="G16" s="24">
        <v>61.258695712899893</v>
      </c>
      <c r="H16" s="24">
        <v>783.46993901399992</v>
      </c>
      <c r="I16" s="24">
        <v>663.96162272299898</v>
      </c>
    </row>
    <row r="17" spans="1:9" ht="14.7" thickBot="1" x14ac:dyDescent="0.6">
      <c r="A17" t="s">
        <v>12</v>
      </c>
      <c r="B17" t="s">
        <v>34</v>
      </c>
      <c r="C17" s="24">
        <v>36139.672225899805</v>
      </c>
      <c r="D17" s="24">
        <v>1363.3787016300009</v>
      </c>
      <c r="E17" s="24">
        <v>2639.1260659999898</v>
      </c>
      <c r="F17" s="24">
        <v>285.87039363999997</v>
      </c>
      <c r="G17" s="24">
        <v>373.83003390999897</v>
      </c>
      <c r="H17" s="24">
        <v>5405.9059780000007</v>
      </c>
      <c r="I17" s="24">
        <v>4729.3932575000099</v>
      </c>
    </row>
    <row r="18" spans="1:9" ht="14.7" thickBot="1" x14ac:dyDescent="0.6">
      <c r="A18" t="s">
        <v>13</v>
      </c>
      <c r="B18" t="s">
        <v>41</v>
      </c>
      <c r="C18" s="24">
        <v>21657.034741759999</v>
      </c>
      <c r="D18" s="24">
        <v>294.94299214849997</v>
      </c>
      <c r="E18" s="24">
        <v>5109.40682353599</v>
      </c>
      <c r="F18" s="24">
        <v>355.43663173610003</v>
      </c>
      <c r="G18" s="24">
        <v>162.57974206009899</v>
      </c>
      <c r="H18" s="24">
        <v>2202.6445640970001</v>
      </c>
      <c r="I18" s="24">
        <v>1866.6480331539999</v>
      </c>
    </row>
    <row r="19" spans="1:9" ht="14.7" thickBot="1" x14ac:dyDescent="0.6">
      <c r="A19" t="s">
        <v>14</v>
      </c>
      <c r="B19" t="s">
        <v>35</v>
      </c>
      <c r="C19" s="24">
        <v>687.77478399999893</v>
      </c>
      <c r="D19" s="24">
        <v>15.140248</v>
      </c>
      <c r="E19" s="24">
        <v>163.87444600000001</v>
      </c>
      <c r="F19" s="24">
        <v>11.399939</v>
      </c>
      <c r="G19" s="24">
        <v>6.9285740000000002</v>
      </c>
      <c r="H19" s="24">
        <v>75.106781999999995</v>
      </c>
      <c r="I19" s="24">
        <v>63.649826999999988</v>
      </c>
    </row>
    <row r="20" spans="1:9" ht="14.7" thickBot="1" x14ac:dyDescent="0.6">
      <c r="A20" t="s">
        <v>15</v>
      </c>
      <c r="B20" t="s">
        <v>36</v>
      </c>
      <c r="C20" s="24">
        <v>640.09310800000003</v>
      </c>
      <c r="D20" s="24">
        <v>8.0723929999999999</v>
      </c>
      <c r="E20" s="24">
        <v>150.83302999999989</v>
      </c>
      <c r="F20" s="24">
        <v>10.492702999999999</v>
      </c>
      <c r="G20" s="24">
        <v>4.607971</v>
      </c>
      <c r="H20" s="24">
        <v>64.525269000000009</v>
      </c>
      <c r="I20" s="24">
        <v>54.682400999999999</v>
      </c>
    </row>
    <row r="21" spans="1:9" ht="14.7" thickBot="1" x14ac:dyDescent="0.6">
      <c r="A21" t="s">
        <v>16</v>
      </c>
      <c r="B21" t="s">
        <v>37</v>
      </c>
      <c r="C21" s="24">
        <v>164872.5469338898</v>
      </c>
      <c r="D21" s="24">
        <v>2890.0505681350901</v>
      </c>
      <c r="E21" s="24">
        <v>39077.342049968</v>
      </c>
      <c r="F21" s="24">
        <v>2718.42415730938</v>
      </c>
      <c r="G21" s="24">
        <v>1434.838294017899</v>
      </c>
      <c r="H21" s="24">
        <v>17344.216926039</v>
      </c>
      <c r="I21" s="24">
        <v>14698.488445423991</v>
      </c>
    </row>
    <row r="22" spans="1:9" ht="14.7" thickBot="1" x14ac:dyDescent="0.6">
      <c r="A22" t="s">
        <v>17</v>
      </c>
      <c r="B22" t="s">
        <v>38</v>
      </c>
      <c r="C22" s="24">
        <v>86126.625788930003</v>
      </c>
      <c r="D22" s="24">
        <v>1268.234518431299</v>
      </c>
      <c r="E22" s="24">
        <v>20345.916106043001</v>
      </c>
      <c r="F22" s="24">
        <v>1415.3677052785001</v>
      </c>
      <c r="G22" s="24">
        <v>675.69458213090002</v>
      </c>
      <c r="H22" s="24">
        <v>8844.6726715509994</v>
      </c>
      <c r="I22" s="24">
        <v>7495.4849565619897</v>
      </c>
    </row>
    <row r="23" spans="1:9" x14ac:dyDescent="0.55000000000000004">
      <c r="B23" s="1" t="s">
        <v>22</v>
      </c>
      <c r="C23" s="21">
        <f>SUM(C8:C22)</f>
        <v>377871.88440357044</v>
      </c>
      <c r="D23" s="21">
        <f t="shared" ref="D23:I23" si="0">SUM(D8:D22)</f>
        <v>6539.8803133193887</v>
      </c>
      <c r="E23" s="21">
        <f t="shared" si="0"/>
        <v>83298.465277439085</v>
      </c>
      <c r="F23" s="21">
        <f t="shared" si="0"/>
        <v>5897.6217799525803</v>
      </c>
      <c r="G23" s="21">
        <f t="shared" si="0"/>
        <v>3096.6886399934965</v>
      </c>
      <c r="H23" s="21">
        <f t="shared" si="0"/>
        <v>40622.11608544449</v>
      </c>
      <c r="I23" s="21">
        <f t="shared" si="0"/>
        <v>34574.20448426198</v>
      </c>
    </row>
  </sheetData>
  <mergeCells count="1">
    <mergeCell ref="C3:I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F79FCDD587B5458B1A2D37B3523A6B" ma:contentTypeVersion="8" ma:contentTypeDescription="Create a new document." ma:contentTypeScope="" ma:versionID="8db182eb7ba072af7cd7f82696bfd99e">
  <xsd:schema xmlns:xsd="http://www.w3.org/2001/XMLSchema" xmlns:xs="http://www.w3.org/2001/XMLSchema" xmlns:p="http://schemas.microsoft.com/office/2006/metadata/properties" xmlns:ns2="a58463bb-4de0-41ad-8455-50b19833fd2d" xmlns:ns3="3a26aa70-6ff8-4c87-b409-c5682c159dc8" targetNamespace="http://schemas.microsoft.com/office/2006/metadata/properties" ma:root="true" ma:fieldsID="f2b848986076fa6539e0dfca26e4945a" ns2:_="" ns3:_="">
    <xsd:import namespace="a58463bb-4de0-41ad-8455-50b19833fd2d"/>
    <xsd:import namespace="3a26aa70-6ff8-4c87-b409-c5682c159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463bb-4de0-41ad-8455-50b19833f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6aa70-6ff8-4c87-b409-c5682c159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4745B1-879D-4E47-BEF8-D1A52621B1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AE47BC-19CB-4ED5-B81E-D7D2A64CA1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7B77736-C11E-4AF5-99E6-5FE6872278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8463bb-4de0-41ad-8455-50b19833fd2d"/>
    <ds:schemaRef ds:uri="3a26aa70-6ff8-4c87-b409-c5682c159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Aircraft_GSE</vt:lpstr>
      <vt:lpstr>Biogenic</vt:lpstr>
      <vt:lpstr>ERTAC EGU</vt:lpstr>
      <vt:lpstr>NonEGU Point</vt:lpstr>
      <vt:lpstr>Nonpoint</vt:lpstr>
      <vt:lpstr>Nonroad</vt:lpstr>
      <vt:lpstr>Onroad</vt:lpstr>
      <vt:lpstr>Rail_CMV</vt:lpstr>
      <vt:lpstr>Rx &amp; Wild Fires</vt:lpstr>
      <vt:lpstr>SmallEGU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McCusker</dc:creator>
  <cp:lastModifiedBy>Judith Rand</cp:lastModifiedBy>
  <dcterms:created xsi:type="dcterms:W3CDTF">2017-01-03T19:12:48Z</dcterms:created>
  <dcterms:modified xsi:type="dcterms:W3CDTF">2020-12-02T21:34:01Z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ad53b81d-db3f-4e6c-8d5b-bf1758e49aac</vt:lpwstr>
  </property>
  <property fmtid="{D5CDD505-2E9C-101B-9397-08002B2CF9AE}" pid="3" name="ContentTypeId">
    <vt:lpwstr>0x01010077F79FCDD587B5458B1A2D37B3523A6B</vt:lpwstr>
  </property>
</Properties>
</file>