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07"/>
  <workbookPr filterPrivacy="1" defaultThemeVersion="124226"/>
  <xr:revisionPtr revIDLastSave="36" documentId="13_ncr:1_{A4798BEE-1477-470D-905E-61295894A264}" xr6:coauthVersionLast="45" xr6:coauthVersionMax="45" xr10:uidLastSave="{CE0A2187-A407-43B9-99E2-657F5B626013}"/>
  <bookViews>
    <workbookView xWindow="-96" yWindow="-96" windowWidth="23232" windowHeight="12552" tabRatio="860" firstSheet="7" activeTab="3" xr2:uid="{00000000-000D-0000-FFFF-FFFF00000000}"/>
  </bookViews>
  <sheets>
    <sheet name="Point NOx Summer Chart" sheetId="5" r:id="rId1"/>
    <sheet name="Area NOx Summer Chart" sheetId="9" r:id="rId2"/>
    <sheet name="Onroad NOx Summer Chart" sheetId="12" r:id="rId3"/>
    <sheet name="Nonroad NOx Summer Chart" sheetId="14" r:id="rId4"/>
    <sheet name="Point NOx Summer" sheetId="15" r:id="rId5"/>
    <sheet name="Area NOx Summer" sheetId="8" r:id="rId6"/>
    <sheet name="Onroad NOx Summer" sheetId="11" r:id="rId7"/>
    <sheet name="Nonroad NOx Summer" sheetId="13" r:id="rId8"/>
  </sheets>
  <definedNames>
    <definedName name="_xlnm._FilterDatabase" localSheetId="5" hidden="1">'Area NOx Summer'!$A$1:$E$15</definedName>
    <definedName name="_xlnm._FilterDatabase" localSheetId="4" hidden="1">'Point NOx Summer'!$A$1:$G$140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5" l="1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2" i="15"/>
</calcChain>
</file>

<file path=xl/sharedStrings.xml><?xml version="1.0" encoding="utf-8"?>
<sst xmlns="http://schemas.openxmlformats.org/spreadsheetml/2006/main" count="820" uniqueCount="412">
  <si>
    <t>Tier 3 SCC</t>
  </si>
  <si>
    <t>scc1_desc</t>
  </si>
  <si>
    <t>scc2_desc</t>
  </si>
  <si>
    <t>scc3_desc</t>
  </si>
  <si>
    <t>Pollutant Name</t>
  </si>
  <si>
    <t>TPY</t>
  </si>
  <si>
    <t>Ozone TPD</t>
  </si>
  <si>
    <t>201002</t>
  </si>
  <si>
    <t>Internal Combustion</t>
  </si>
  <si>
    <t>INTERNAL COMBUSTION ENGINES - ELECTRIC GENERATION</t>
  </si>
  <si>
    <t>Electric Utility ICE - Natural Gas</t>
  </si>
  <si>
    <t>NOx (Total)</t>
  </si>
  <si>
    <t>203002</t>
  </si>
  <si>
    <t>INTERNAL COMBUSTION ENGINES - COMMERCIAL/INSTITUTIONAL</t>
  </si>
  <si>
    <t>Commercial/Institutional Internal Combustion - Natural Gas</t>
  </si>
  <si>
    <t>203001</t>
  </si>
  <si>
    <t>Commercial/Institutional Internal Combustion - Distillate Oil(Diesel)</t>
  </si>
  <si>
    <t>202001</t>
  </si>
  <si>
    <t>INTERNAL COMBUSTION ENGINES - INDUSTRIAL</t>
  </si>
  <si>
    <t>Industrial Internal Combustion Engine - Distillate Oil(Diesel)</t>
  </si>
  <si>
    <t>503001</t>
  </si>
  <si>
    <t>Waste Disposal</t>
  </si>
  <si>
    <t>Solid Waste Disposal - Industrial</t>
  </si>
  <si>
    <t>Solid Waste Disposal - Industrial - Incineration</t>
  </si>
  <si>
    <t>101002</t>
  </si>
  <si>
    <t>External Combustion</t>
  </si>
  <si>
    <t>EXTERNAL COMBUSTION BOILERS - ELECTRIC GENERATION</t>
  </si>
  <si>
    <t>Electric Utility Boiler - Bituminous Coal</t>
  </si>
  <si>
    <t>102007</t>
  </si>
  <si>
    <t>EXTERNAL COMBUSTION BOILERS - INDUSTRIAL</t>
  </si>
  <si>
    <t>Industrial Boiler - Process Gas</t>
  </si>
  <si>
    <t>506001</t>
  </si>
  <si>
    <t>Incineration</t>
  </si>
  <si>
    <t>306002</t>
  </si>
  <si>
    <t>Industrial Processes</t>
  </si>
  <si>
    <t>Petroleum Industry</t>
  </si>
  <si>
    <t>Petroleum Industry - Catalytic Cracking Units</t>
  </si>
  <si>
    <t>102006</t>
  </si>
  <si>
    <t>Industrial Boiler - Natural Gas</t>
  </si>
  <si>
    <t>101006</t>
  </si>
  <si>
    <t>Electric Utility Boiler - Natural Gas</t>
  </si>
  <si>
    <t>202002</t>
  </si>
  <si>
    <t>Industrial Internal Combustion Engine - Natural Gas</t>
  </si>
  <si>
    <t>201001</t>
  </si>
  <si>
    <t>Electric Utility Internal Combustion Engine - Distillate Oil (Diesel)</t>
  </si>
  <si>
    <t>103006</t>
  </si>
  <si>
    <t>EXTERNAL COMBUSTION BOILERS - COMMERCIAL</t>
  </si>
  <si>
    <t>Commercial/Institutional Boiler - Natural Gas</t>
  </si>
  <si>
    <t>101012</t>
  </si>
  <si>
    <t>Electric Utility Boiler - Solid Waste</t>
  </si>
  <si>
    <t>306999</t>
  </si>
  <si>
    <t>Petroleum Products - Not Classified</t>
  </si>
  <si>
    <t>101007</t>
  </si>
  <si>
    <t>External Combustion Boilers</t>
  </si>
  <si>
    <t>Electric Generation</t>
  </si>
  <si>
    <t>Process Gas</t>
  </si>
  <si>
    <t>Solid Waste Disposal - Commercial</t>
  </si>
  <si>
    <t>305002</t>
  </si>
  <si>
    <t>MINERAL PRODUCTS</t>
  </si>
  <si>
    <t>Mineral Products - Asphalt Concrete</t>
  </si>
  <si>
    <t>390006</t>
  </si>
  <si>
    <t>In-Process Fuel Use</t>
  </si>
  <si>
    <t>Industrial Processes - In-Process Fuel Use</t>
  </si>
  <si>
    <t>399999</t>
  </si>
  <si>
    <t>Miscellaneous Manufacturing Industries</t>
  </si>
  <si>
    <t>Miscellaneous Industrial Processes</t>
  </si>
  <si>
    <t>390005</t>
  </si>
  <si>
    <t>305999</t>
  </si>
  <si>
    <t>Mineral Products - Other Not Defined</t>
  </si>
  <si>
    <t>304007</t>
  </si>
  <si>
    <t>SECONDARY METAL PRODUCTION</t>
  </si>
  <si>
    <t>Secondary Metal Production - Steel Foundries</t>
  </si>
  <si>
    <t>501004</t>
  </si>
  <si>
    <t>Solid Waste Disposal - Government</t>
  </si>
  <si>
    <t>Solid Waste Disposal - Government - Landfill Dump</t>
  </si>
  <si>
    <t>202004</t>
  </si>
  <si>
    <t>Industrial Internal Combustion Large Bore Engine</t>
  </si>
  <si>
    <t>203008</t>
  </si>
  <si>
    <t>Internal Combustion Engines - Commercial/Institutional - Landfill Gas</t>
  </si>
  <si>
    <t>103010</t>
  </si>
  <si>
    <t>Commercial/Institutional Boiler - Liquified Petroleum Gas(Lpg)</t>
  </si>
  <si>
    <t>306001</t>
  </si>
  <si>
    <t>Petroleum Industry - Process Heaters</t>
  </si>
  <si>
    <t>399006</t>
  </si>
  <si>
    <t>Process Heater/Furnace</t>
  </si>
  <si>
    <t>501008</t>
  </si>
  <si>
    <t>Sewage Sludge Incineration</t>
  </si>
  <si>
    <t>305014</t>
  </si>
  <si>
    <t>Mineral Products - Glass Manufacture</t>
  </si>
  <si>
    <t>301999</t>
  </si>
  <si>
    <t>CHEMICAL MANUFACTURING</t>
  </si>
  <si>
    <t>Chemical Manufacturing - Other Not Classified</t>
  </si>
  <si>
    <t>305015</t>
  </si>
  <si>
    <t>Mineral Products - Gypsum Manufacture</t>
  </si>
  <si>
    <t>402900</t>
  </si>
  <si>
    <t>Petroleum &amp; Solvent Evaporation</t>
  </si>
  <si>
    <t>Surface Coating Operations</t>
  </si>
  <si>
    <t>Surface Coating Operations - Fuel Fired Equipment</t>
  </si>
  <si>
    <t>102005</t>
  </si>
  <si>
    <t>Industrial Boiler - Distillate Oil</t>
  </si>
  <si>
    <t>301071</t>
  </si>
  <si>
    <t>Chemical Manufacturing - Hydrogen</t>
  </si>
  <si>
    <t>304003</t>
  </si>
  <si>
    <t>Secondary Metal Production - Grey Iron  Foundries</t>
  </si>
  <si>
    <t>204004</t>
  </si>
  <si>
    <t>INTERNAL COMBUSTION ENGINES - ENGINE TESTING</t>
  </si>
  <si>
    <t>Internal Combustion Engine Testing - Reciprocating Engine</t>
  </si>
  <si>
    <t>506007</t>
  </si>
  <si>
    <t>203007</t>
  </si>
  <si>
    <t>Digester Gas</t>
  </si>
  <si>
    <t>201008</t>
  </si>
  <si>
    <t>Electric Utility Internal Combustion Engine - Landfill Gas</t>
  </si>
  <si>
    <t>503005</t>
  </si>
  <si>
    <t>304900</t>
  </si>
  <si>
    <t>Secondary Metal Production - Fuel Fired Equipment</t>
  </si>
  <si>
    <t>402010</t>
  </si>
  <si>
    <t>Surface Coating Operations - Coating Oven Heater</t>
  </si>
  <si>
    <t>306099</t>
  </si>
  <si>
    <t>Petroleum Industry - Incinerators</t>
  </si>
  <si>
    <t>202007</t>
  </si>
  <si>
    <t>103004</t>
  </si>
  <si>
    <t>Commercial/Institutional Boiler - Residual Oil</t>
  </si>
  <si>
    <t>302032</t>
  </si>
  <si>
    <t>FOOD AND AGRICULTURE</t>
  </si>
  <si>
    <t>Food And Agriculture - Bakeries</t>
  </si>
  <si>
    <t>306009</t>
  </si>
  <si>
    <t>Petroleum Industry - Flares</t>
  </si>
  <si>
    <t>406002</t>
  </si>
  <si>
    <t>Transportation and Marketing of Petroleum Products</t>
  </si>
  <si>
    <t>Transportation And Marketing Of Petroleum Products - Marine Vessels</t>
  </si>
  <si>
    <t>402999</t>
  </si>
  <si>
    <t>Surface Coating Operations - Miscellaneous</t>
  </si>
  <si>
    <t>304001</t>
  </si>
  <si>
    <t>Secondary Metal Production - Aluminum</t>
  </si>
  <si>
    <t>390001</t>
  </si>
  <si>
    <t>Industrial Processis - In-Process Fuel Use</t>
  </si>
  <si>
    <t>304999</t>
  </si>
  <si>
    <t>Secondary Metal Production - Other Not Classified</t>
  </si>
  <si>
    <t>301018</t>
  </si>
  <si>
    <t>Chemical Manufacturing - Plastics Production</t>
  </si>
  <si>
    <t>101005</t>
  </si>
  <si>
    <t>Electric Utility Boiler - Distillate Oil</t>
  </si>
  <si>
    <t>308050</t>
  </si>
  <si>
    <t>Rubber and Miscellaneous Plastics Products</t>
  </si>
  <si>
    <t>Vinyl Floor Tile Manufacturing</t>
  </si>
  <si>
    <t>501007</t>
  </si>
  <si>
    <t>Silid Waste Disposal - Government - Sewage Treatment</t>
  </si>
  <si>
    <t>103007</t>
  </si>
  <si>
    <t>Commercial/Institutional Boiler - Process Gas</t>
  </si>
  <si>
    <t>302002</t>
  </si>
  <si>
    <t>Food And Agriculture - Coffee Roasting</t>
  </si>
  <si>
    <t>406001</t>
  </si>
  <si>
    <t>Tank Cars &amp; Trucks</t>
  </si>
  <si>
    <t>301077</t>
  </si>
  <si>
    <t>Polyvinyl Chloride And Copolymers Production</t>
  </si>
  <si>
    <t>301900</t>
  </si>
  <si>
    <t>Chemical Manufacturing - Fuel Fired Equipment</t>
  </si>
  <si>
    <t>302900</t>
  </si>
  <si>
    <t>Food And Agriculture - Fuel Fired Equipment</t>
  </si>
  <si>
    <t>399900</t>
  </si>
  <si>
    <t>315021</t>
  </si>
  <si>
    <t>Photo Equip/Health Care/Labs/Air Condit/SwimPools</t>
  </si>
  <si>
    <t>Health Care - Crematoriums</t>
  </si>
  <si>
    <t>405004</t>
  </si>
  <si>
    <t>Chemical Evaporation</t>
  </si>
  <si>
    <t>Printing/Publishing</t>
  </si>
  <si>
    <t>Lithographic</t>
  </si>
  <si>
    <t>103005</t>
  </si>
  <si>
    <t>Commercial/Institutional Boiler - Distillate Oil</t>
  </si>
  <si>
    <t>307004</t>
  </si>
  <si>
    <t>Pulp &amp; Paper and Wood Products</t>
  </si>
  <si>
    <t>Pulp &amp; Paper &amp; Wood - Pulpboard Manufacture</t>
  </si>
  <si>
    <t>102004</t>
  </si>
  <si>
    <t>Industrial Boiler - Residual Oil</t>
  </si>
  <si>
    <t>402008</t>
  </si>
  <si>
    <t>Coating Oven - General</t>
  </si>
  <si>
    <t>309020</t>
  </si>
  <si>
    <t>Fabricated Metal Products</t>
  </si>
  <si>
    <t>Fabricated Metal Products - Others Not Classified</t>
  </si>
  <si>
    <t>202009</t>
  </si>
  <si>
    <t>Industrial Internal Combustion - Kerosene/Naphtha(Jet Fuel)</t>
  </si>
  <si>
    <t>330001</t>
  </si>
  <si>
    <t>Textile Products</t>
  </si>
  <si>
    <t>Textile Products - Miscellaneous</t>
  </si>
  <si>
    <t>105001</t>
  </si>
  <si>
    <t>EXTERNAL COMBUSTION BOILERS - SPACE HEATERS</t>
  </si>
  <si>
    <t>Industrial Space Heater</t>
  </si>
  <si>
    <t>307012</t>
  </si>
  <si>
    <t>Pulp &amp; Paper &amp; Wood - Miscellaneous Paper Processes</t>
  </si>
  <si>
    <t>270003</t>
  </si>
  <si>
    <t>OFF-HIGHWAY DIESEL ENGINES</t>
  </si>
  <si>
    <t>Off-Highway Diesel Engines - Industrial Equipment</t>
  </si>
  <si>
    <t>301060</t>
  </si>
  <si>
    <t>Chemical Manufacturing - Pharmaceutical Preparations</t>
  </si>
  <si>
    <t>503006</t>
  </si>
  <si>
    <t>Solid Waste Disposal - Industrial - Landfill Dump</t>
  </si>
  <si>
    <t>102012</t>
  </si>
  <si>
    <t>Industrial Boiler - Solid Waste</t>
  </si>
  <si>
    <t>402013</t>
  </si>
  <si>
    <t>Surface Coating Operations - Paper Coating</t>
  </si>
  <si>
    <t>Asphalt Concrete</t>
  </si>
  <si>
    <t>105002</t>
  </si>
  <si>
    <t>Commercial/Institutional Space Heater</t>
  </si>
  <si>
    <t>405005</t>
  </si>
  <si>
    <t>Rotogravure</t>
  </si>
  <si>
    <t>308900</t>
  </si>
  <si>
    <t>Rubber And Miscellaneous Plastics Products - Process Heaters</t>
  </si>
  <si>
    <t>103008</t>
  </si>
  <si>
    <t>Commercial/Institutional Boiler - Landfill Gas</t>
  </si>
  <si>
    <t>302999</t>
  </si>
  <si>
    <t>Food And Agriculture - Other Not Specified</t>
  </si>
  <si>
    <t>305001</t>
  </si>
  <si>
    <t>Mineral Products - Asphalt Roofing Manufacture</t>
  </si>
  <si>
    <t>305900</t>
  </si>
  <si>
    <t>Mineral Products - Fuel Fired Equipment</t>
  </si>
  <si>
    <t>405002</t>
  </si>
  <si>
    <t>Letterpress</t>
  </si>
  <si>
    <t>306033</t>
  </si>
  <si>
    <t>Desulfurization</t>
  </si>
  <si>
    <t>330004</t>
  </si>
  <si>
    <t>Textile Products - Fabric Finishing</t>
  </si>
  <si>
    <t>314999</t>
  </si>
  <si>
    <t>Transportation Equipment</t>
  </si>
  <si>
    <t>Transportation Equipment - Other Not Classified</t>
  </si>
  <si>
    <t>401003</t>
  </si>
  <si>
    <t>Organic Solvent Evaporation</t>
  </si>
  <si>
    <t>Cold Solvent Cleaning/Stripping</t>
  </si>
  <si>
    <t>312999</t>
  </si>
  <si>
    <t>Machinery, Miscellaneous</t>
  </si>
  <si>
    <t>Miscellaneous Machinery</t>
  </si>
  <si>
    <t>403011</t>
  </si>
  <si>
    <t>Petroleum Product Storage</t>
  </si>
  <si>
    <t>Petroleum Product Storage - Float Roof Tanks (Varying Sizes)</t>
  </si>
  <si>
    <t>405003</t>
  </si>
  <si>
    <t>Flexographic</t>
  </si>
  <si>
    <t>309025</t>
  </si>
  <si>
    <t>Fabricated Metal Products - Drum Cleaning/Reclamation</t>
  </si>
  <si>
    <t>102010</t>
  </si>
  <si>
    <t>Industrial Boiler - Liquified Petroleum Gas(Lpg)</t>
  </si>
  <si>
    <t>308008</t>
  </si>
  <si>
    <t>Rubber And Plastics Products - Plastic Foam Products</t>
  </si>
  <si>
    <t>301810</t>
  </si>
  <si>
    <t>General Processes</t>
  </si>
  <si>
    <t>301870</t>
  </si>
  <si>
    <t>Chemical Manufacturing - Inorganic Chemical Storage (Fixed Roof Tanks)</t>
  </si>
  <si>
    <t>309900</t>
  </si>
  <si>
    <t>Fabricated Metal Products - Fuel Fired Equipment</t>
  </si>
  <si>
    <t>309042</t>
  </si>
  <si>
    <t>Brazing</t>
  </si>
  <si>
    <t>308999</t>
  </si>
  <si>
    <t>Rubber And Miscellaneous Plastics Products - Other Not Specified</t>
  </si>
  <si>
    <t>313011</t>
  </si>
  <si>
    <t>Electrical Equipment</t>
  </si>
  <si>
    <t>Fluorescent Lamp Manufacture</t>
  </si>
  <si>
    <t>202010</t>
  </si>
  <si>
    <t>Industrial Internal Combustion - Liquified Petroleum Gas(Lpg)</t>
  </si>
  <si>
    <t>503007</t>
  </si>
  <si>
    <t>Solid Waste Disposal - Industrial - Liquid Waste</t>
  </si>
  <si>
    <t>309001</t>
  </si>
  <si>
    <t>Fabricated Metal Products - General Processes</t>
  </si>
  <si>
    <t>302019</t>
  </si>
  <si>
    <t>Food And Agriculture - Vegetable Oil Processing</t>
  </si>
  <si>
    <t>308007</t>
  </si>
  <si>
    <t>Rubber And Miscellaneous Plastics Products - Fiberglass Resin Products</t>
  </si>
  <si>
    <t>503008</t>
  </si>
  <si>
    <t>Solid Waste Disposal - Industrial - Treatment, Storage, Disposal /Tsdf</t>
  </si>
  <si>
    <t>204001</t>
  </si>
  <si>
    <t>Internal Combustion Engines - Aircraft Engine Testing</t>
  </si>
  <si>
    <t>404002</t>
  </si>
  <si>
    <t>Bulk Terminals/Plants</t>
  </si>
  <si>
    <t>Bulk Plants</t>
  </si>
  <si>
    <t>203003</t>
  </si>
  <si>
    <t>Commercial/Institutional Internal Combustion - Gasoline</t>
  </si>
  <si>
    <t>204003</t>
  </si>
  <si>
    <t>Internal Combustion Engine Testing - Turbine</t>
  </si>
  <si>
    <t>203010</t>
  </si>
  <si>
    <t>Commercial/Institutional Internal Combustion - Liquified Petroleum Gas</t>
  </si>
  <si>
    <t>490999</t>
  </si>
  <si>
    <t>Miscellaneous Volatile Organic Compound Evaporation</t>
  </si>
  <si>
    <t>302018</t>
  </si>
  <si>
    <t>Food And Agriculture - Candy Manufacturing</t>
  </si>
  <si>
    <t>308010</t>
  </si>
  <si>
    <t>Plastic Products Manufacturing</t>
  </si>
  <si>
    <t>405008</t>
  </si>
  <si>
    <t>Screen Printing</t>
  </si>
  <si>
    <t>103013</t>
  </si>
  <si>
    <t>Commercial Institutional Boiler - Liquid Waste</t>
  </si>
  <si>
    <t>201009</t>
  </si>
  <si>
    <t>Electric Utility Internal Combustion -Kerosene/Naphtha(Jet Fuel)</t>
  </si>
  <si>
    <t>202017</t>
  </si>
  <si>
    <t>Gasoline</t>
  </si>
  <si>
    <t>301009</t>
  </si>
  <si>
    <t>Chemical Manufacturing - Cleaning Chemicals</t>
  </si>
  <si>
    <t>301014</t>
  </si>
  <si>
    <t>Chemical Manufacturing - Paint Manufacture</t>
  </si>
  <si>
    <t>301045</t>
  </si>
  <si>
    <t>Chemical Manufacturing - Organic Fertilizer</t>
  </si>
  <si>
    <t>301070</t>
  </si>
  <si>
    <t>Chemical Manufacturing - Inorganic Chemical Manufacturing (General)</t>
  </si>
  <si>
    <t>302008</t>
  </si>
  <si>
    <t>Food And Agriculture - Feed Manufacture</t>
  </si>
  <si>
    <t>305011</t>
  </si>
  <si>
    <t>Mineral Products - Concrete Batching</t>
  </si>
  <si>
    <t>305092</t>
  </si>
  <si>
    <t>Mineral Products - Catalyst Manufacturing</t>
  </si>
  <si>
    <t>307020</t>
  </si>
  <si>
    <t>Pulp &amp; Paper &amp; Wood - Furniture Manufacture</t>
  </si>
  <si>
    <t>308006</t>
  </si>
  <si>
    <t>Rubber And Miscellaneous Plastics Products - Other Fabricated Plastics</t>
  </si>
  <si>
    <t>309012</t>
  </si>
  <si>
    <t>Precious Metals Recovery</t>
  </si>
  <si>
    <t>310002</t>
  </si>
  <si>
    <t>Oil and Gas Production</t>
  </si>
  <si>
    <t>Oil And Gas Production - Natural Gas Production</t>
  </si>
  <si>
    <t>385001</t>
  </si>
  <si>
    <t>Cooling Tower</t>
  </si>
  <si>
    <t>Cooling Tower - Process Cooling</t>
  </si>
  <si>
    <t>402019</t>
  </si>
  <si>
    <t>Surface Coating Operations - Wood Furniture Surface Coating</t>
  </si>
  <si>
    <t>503900</t>
  </si>
  <si>
    <t>Solid Waste Disposal - Industrial - Auxillary Fuel/No Emissions</t>
  </si>
  <si>
    <t>Pollutant</t>
  </si>
  <si>
    <t>SCC</t>
  </si>
  <si>
    <t>Category</t>
  </si>
  <si>
    <t>Summer tpd</t>
  </si>
  <si>
    <t>Annual tpy</t>
  </si>
  <si>
    <t>NOx</t>
  </si>
  <si>
    <t>Multiple SCCs</t>
  </si>
  <si>
    <t>Natural Gas Combustion  (Area Sources)</t>
  </si>
  <si>
    <t>Fuel Oil Combustion</t>
  </si>
  <si>
    <t>Wood Burning (Industrial/Commercial)</t>
  </si>
  <si>
    <t>Coal and LPG Combustion</t>
  </si>
  <si>
    <t>Fuel Oil (Area Source Boilers)</t>
  </si>
  <si>
    <t>Agricultural Field Burning</t>
  </si>
  <si>
    <t xml:space="preserve">Residential Grilling </t>
  </si>
  <si>
    <t>Wood Burning (Residential)</t>
  </si>
  <si>
    <t>2810030000</t>
  </si>
  <si>
    <t>Structural Fires</t>
  </si>
  <si>
    <t>Open Burning</t>
  </si>
  <si>
    <t xml:space="preserve">Cremation </t>
  </si>
  <si>
    <t>2810003000</t>
  </si>
  <si>
    <t>Cigarette Smoking</t>
  </si>
  <si>
    <t>2810050000</t>
  </si>
  <si>
    <t>Vehicle Fires</t>
  </si>
  <si>
    <t>Summer NOx (TPD)</t>
  </si>
  <si>
    <t>Summer NOx (TPD) Sorted</t>
  </si>
  <si>
    <t>MOVES Sourcetype</t>
  </si>
  <si>
    <t>Vehicle Type Description</t>
  </si>
  <si>
    <t>Sourcetype Totals</t>
  </si>
  <si>
    <t>Passenger Trucks (primarily personal use)</t>
  </si>
  <si>
    <t>Passenger Cars</t>
  </si>
  <si>
    <t>Combination Long-haul Trucks</t>
  </si>
  <si>
    <t>Combination Short-haul Trucks</t>
  </si>
  <si>
    <t>Single Unit Short-haul Trucks</t>
  </si>
  <si>
    <t>Light Commercial Trucks (other use)</t>
  </si>
  <si>
    <t>Transit Buses</t>
  </si>
  <si>
    <t>Single Unit Long-haul Trucks</t>
  </si>
  <si>
    <t>Intercity Buses (non-school, non-transit)</t>
  </si>
  <si>
    <t>School Buses</t>
  </si>
  <si>
    <t>Refuse Trucks</t>
  </si>
  <si>
    <t>Motorcycles</t>
  </si>
  <si>
    <t>Motor Homes</t>
  </si>
  <si>
    <t>CLASSIFICATION</t>
  </si>
  <si>
    <t>SumOfNOx_TPD</t>
  </si>
  <si>
    <t>Construction Equipment Diesel</t>
  </si>
  <si>
    <t>Commercial Marine Vessels-Diesel</t>
  </si>
  <si>
    <t>Railroad Equipment Diesel</t>
  </si>
  <si>
    <t>Aircraft-Commercial</t>
  </si>
  <si>
    <t>Lawn and Garden Equipment 4-Stroke</t>
  </si>
  <si>
    <t>Industrial Equipment Diesel</t>
  </si>
  <si>
    <t>Commercial Equipment Diesel</t>
  </si>
  <si>
    <t>Lawn and Garden Equipment Diesel</t>
  </si>
  <si>
    <t>Industrial Equipment LPG</t>
  </si>
  <si>
    <t>Aircraft-Military</t>
  </si>
  <si>
    <t>Pleasure Craft 2-Stroke</t>
  </si>
  <si>
    <t>Commercial Equipment 4-Stroke</t>
  </si>
  <si>
    <t>Agriculture Equipment Diesel</t>
  </si>
  <si>
    <t>Pleasure Craft 4-Stroke</t>
  </si>
  <si>
    <t>Pleasure Craft Diesel</t>
  </si>
  <si>
    <t>Commercial Equipment LPG</t>
  </si>
  <si>
    <t xml:space="preserve">Lawn and Garden Equipment 2-Stroke </t>
  </si>
  <si>
    <t>Industrial Equipment 4-Stroke</t>
  </si>
  <si>
    <t>Air Taxi</t>
  </si>
  <si>
    <t>Construction and Mining Equipment 4-Stroke</t>
  </si>
  <si>
    <t>Recreational Equipment 4-Stroke</t>
  </si>
  <si>
    <t>Aircraft Auxiliary Power Units</t>
  </si>
  <si>
    <t>Commercial Equipment CNG</t>
  </si>
  <si>
    <t>Industrial Equipment CNG</t>
  </si>
  <si>
    <t>Airport Support Equipment Diesel</t>
  </si>
  <si>
    <t>General Aviation</t>
  </si>
  <si>
    <t>Airport Ground Support Equipment 4-Stroke</t>
  </si>
  <si>
    <t>Recreational Equipment Diesel</t>
  </si>
  <si>
    <t>Construction and Mining Equipment LPG</t>
  </si>
  <si>
    <t>Recreational Equipment 2-Stroke</t>
  </si>
  <si>
    <t>Construction Equipment 2-Stroke</t>
  </si>
  <si>
    <t>Lawn and Garden Equipment LPG</t>
  </si>
  <si>
    <t>Commercial Equipment 2-Stroke</t>
  </si>
  <si>
    <t>Logging Equipment Diesel</t>
  </si>
  <si>
    <t>Other Industrial - Oil Field Equipment Equipment</t>
  </si>
  <si>
    <t>Agriculture Equipment 4-Stroke</t>
  </si>
  <si>
    <t>Recreational Equipment LPG</t>
  </si>
  <si>
    <t>Logging Equipment 4-Stroke</t>
  </si>
  <si>
    <t>Agricultural Equipment CNG</t>
  </si>
  <si>
    <t xml:space="preserve">Industrial Equipment 2-Stroke </t>
  </si>
  <si>
    <t>Other Industrial - Oil Field Equipment Equipment 4-Stroke</t>
  </si>
  <si>
    <t>Construction and Mining Equipment CNG</t>
  </si>
  <si>
    <t>Other Industrial - Oil Field Equipment Equipment CNG</t>
  </si>
  <si>
    <t>Logging Equipment 2-Stroke</t>
  </si>
  <si>
    <t>Railroad Equipment 4-Stroke</t>
  </si>
  <si>
    <t>Agriculture Equipment 2-Stroke</t>
  </si>
  <si>
    <t>Agricultural Equipment LPG</t>
  </si>
  <si>
    <t>Railroad Equipment LPG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</si>
</sst>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" fontId="0" fillId="0" borderId="0" xfId="0" applyNumberFormat="1"/>
    <xf numFmtId="1" fontId="1" fillId="0" borderId="0" xfId="0" applyNumberFormat="1" applyFont="1" applyAlignment="1">
      <alignment wrapText="1"/>
    </xf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4" fillId="0" borderId="2" xfId="0" applyFont="1" applyFill="1" applyBorder="1" applyAlignment="1" applyProtection="1">
      <alignment vertical="center" wrapText="1"/>
    </xf>
    <xf numFmtId="49" fontId="2" fillId="0" borderId="0" xfId="0" applyNumberFormat="1" applyFont="1" applyFill="1"/>
    <xf numFmtId="0" fontId="2" fillId="0" borderId="2" xfId="0" applyFont="1" applyFill="1" applyBorder="1" applyAlignment="1">
      <alignment wrapText="1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/>
    <xf numFmtId="0" fontId="5" fillId="2" borderId="1" xfId="0" applyFont="1" applyFill="1" applyBorder="1" applyAlignment="1" applyProtection="1">
      <alignment horizontal="center" vertical="center"/>
    </xf>
    <xf numFmtId="1" fontId="5" fillId="2" borderId="1" xfId="0" applyNumberFormat="1" applyFont="1" applyFill="1" applyBorder="1" applyAlignment="1" applyProtection="1">
      <alignment horizontal="center" vertical="center"/>
    </xf>
    <xf numFmtId="0" fontId="0" fillId="0" borderId="0" xfId="0" applyFont="1"/>
    <xf numFmtId="4" fontId="4" fillId="0" borderId="0" xfId="0" applyNumberFormat="1" applyFont="1" applyFill="1"/>
    <xf numFmtId="4" fontId="4" fillId="0" borderId="0" xfId="0" applyNumberFormat="1" applyFont="1" applyFill="1" applyBorder="1" applyAlignment="1" applyProtection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 wrapText="1"/>
    </xf>
    <xf numFmtId="1" fontId="0" fillId="0" borderId="0" xfId="0" applyNumberFormat="1" applyFont="1"/>
    <xf numFmtId="0" fontId="4" fillId="0" borderId="2" xfId="0" applyFont="1" applyFill="1" applyBorder="1"/>
    <xf numFmtId="4" fontId="4" fillId="0" borderId="2" xfId="0" applyNumberFormat="1" applyFont="1" applyFill="1" applyBorder="1"/>
    <xf numFmtId="0" fontId="2" fillId="0" borderId="2" xfId="0" applyFont="1" applyBorder="1"/>
    <xf numFmtId="0" fontId="2" fillId="0" borderId="0" xfId="0" applyFont="1"/>
    <xf numFmtId="4" fontId="2" fillId="0" borderId="0" xfId="0" applyNumberFormat="1" applyFont="1"/>
    <xf numFmtId="4" fontId="2" fillId="0" borderId="2" xfId="0" applyNumberFormat="1" applyFont="1" applyBorder="1"/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/>
    <xf numFmtId="0" fontId="3" fillId="0" borderId="2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/>
    <xf numFmtId="164" fontId="4" fillId="0" borderId="2" xfId="0" applyNumberFormat="1" applyFont="1" applyFill="1" applyBorder="1" applyAlignment="1" applyProtection="1">
      <alignment horizontal="right" vertical="center" wrapText="1"/>
    </xf>
    <xf numFmtId="164" fontId="4" fillId="0" borderId="2" xfId="0" applyNumberFormat="1" applyFont="1" applyFill="1" applyBorder="1"/>
    <xf numFmtId="164" fontId="2" fillId="0" borderId="2" xfId="0" applyNumberFormat="1" applyFont="1" applyBorder="1"/>
    <xf numFmtId="164" fontId="4" fillId="0" borderId="0" xfId="0" applyNumberFormat="1" applyFont="1" applyFill="1"/>
    <xf numFmtId="165" fontId="2" fillId="0" borderId="0" xfId="0" applyNumberFormat="1" applyFont="1" applyFill="1"/>
    <xf numFmtId="164" fontId="0" fillId="0" borderId="0" xfId="0" applyNumberFormat="1"/>
    <xf numFmtId="165" fontId="3" fillId="0" borderId="1" xfId="0" applyNumberFormat="1" applyFont="1" applyFill="1" applyBorder="1" applyAlignment="1" applyProtection="1">
      <alignment horizontal="center" vertical="center"/>
    </xf>
    <xf numFmtId="165" fontId="3" fillId="3" borderId="2" xfId="0" applyNumberFormat="1" applyFont="1" applyFill="1" applyBorder="1" applyAlignment="1" applyProtection="1">
      <alignment horizontal="right" vertical="center"/>
    </xf>
    <xf numFmtId="165" fontId="3" fillId="0" borderId="2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2017 New Jersey Point Source Nitrogen Oxides Emission Inventory Top 15 by SCC (Level 3)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500430601365271"/>
          <c:y val="7.4929292929292929E-2"/>
          <c:w val="0.58219921275626718"/>
          <c:h val="0.8246633261751371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'Point NOx Summer'!$D$2:$D$16</c:f>
              <c:strCache>
                <c:ptCount val="15"/>
                <c:pt idx="0">
                  <c:v>Electric Utility ICE - Natural Gas</c:v>
                </c:pt>
                <c:pt idx="1">
                  <c:v>Commercial/Institutional Internal Combustion - Natural Gas</c:v>
                </c:pt>
                <c:pt idx="2">
                  <c:v>Commercial/Institutional Internal Combustion - Distillate Oil(Diesel)</c:v>
                </c:pt>
                <c:pt idx="3">
                  <c:v>Industrial Internal Combustion Engine - Distillate Oil(Diesel)</c:v>
                </c:pt>
                <c:pt idx="4">
                  <c:v>Solid Waste Disposal - Industrial - Incineration</c:v>
                </c:pt>
                <c:pt idx="5">
                  <c:v>Electric Utility Boiler - Bituminous Coal</c:v>
                </c:pt>
                <c:pt idx="6">
                  <c:v>Industrial Boiler - Process Gas</c:v>
                </c:pt>
                <c:pt idx="7">
                  <c:v>Incineration</c:v>
                </c:pt>
                <c:pt idx="8">
                  <c:v>Petroleum Industry - Catalytic Cracking Units</c:v>
                </c:pt>
                <c:pt idx="9">
                  <c:v>Industrial Boiler - Natural Gas</c:v>
                </c:pt>
                <c:pt idx="10">
                  <c:v>Electric Utility Boiler - Natural Gas</c:v>
                </c:pt>
                <c:pt idx="11">
                  <c:v>Industrial Internal Combustion Engine - Natural Gas</c:v>
                </c:pt>
                <c:pt idx="12">
                  <c:v>Electric Utility Internal Combustion Engine - Distillate Oil (Diesel)</c:v>
                </c:pt>
                <c:pt idx="13">
                  <c:v>Commercial/Institutional Boiler - Natural Gas</c:v>
                </c:pt>
                <c:pt idx="14">
                  <c:v>Electric Utility Boiler - Solid Waste</c:v>
                </c:pt>
              </c:strCache>
            </c:strRef>
          </c:cat>
          <c:val>
            <c:numRef>
              <c:f>'Point NOx Summer'!$G$2:$G$16</c:f>
              <c:numCache>
                <c:formatCode>#,##0.0</c:formatCode>
                <c:ptCount val="15"/>
                <c:pt idx="0">
                  <c:v>11.229094999999997</c:v>
                </c:pt>
                <c:pt idx="1">
                  <c:v>4.5769849999999961</c:v>
                </c:pt>
                <c:pt idx="2">
                  <c:v>3.9895650000000029</c:v>
                </c:pt>
                <c:pt idx="3">
                  <c:v>3.7289499999999989</c:v>
                </c:pt>
                <c:pt idx="4">
                  <c:v>3.3300049999999999</c:v>
                </c:pt>
                <c:pt idx="5">
                  <c:v>2.5151049999999997</c:v>
                </c:pt>
                <c:pt idx="6">
                  <c:v>1.8702149999999995</c:v>
                </c:pt>
                <c:pt idx="7">
                  <c:v>1.709835</c:v>
                </c:pt>
                <c:pt idx="8">
                  <c:v>1.696205</c:v>
                </c:pt>
                <c:pt idx="9">
                  <c:v>1.6327350000000003</c:v>
                </c:pt>
                <c:pt idx="10">
                  <c:v>1.6167550000000002</c:v>
                </c:pt>
                <c:pt idx="11">
                  <c:v>1.115330000000001</c:v>
                </c:pt>
                <c:pt idx="12">
                  <c:v>0.9375699999999999</c:v>
                </c:pt>
                <c:pt idx="13">
                  <c:v>0.93645500000000026</c:v>
                </c:pt>
                <c:pt idx="14">
                  <c:v>0.67348000000000008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4-4CE3-8CA9-BB6CAC972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412544"/>
        <c:axId val="154414080"/>
      </c:barChart>
      <c:catAx>
        <c:axId val="1544125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414080"/>
        <c:crosses val="autoZero"/>
        <c:auto val="1"/>
        <c:lblAlgn val="ctr"/>
        <c:lblOffset val="100"/>
        <c:noMultiLvlLbl val="0"/>
      </c:catAx>
      <c:valAx>
        <c:axId val="15441408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Summer Tons Per Day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412544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2017 New Jersey Area Source Nitrogen Oxides Emission Inventory Top 6 Categories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917958042232175"/>
          <c:y val="7.497297797157558E-2"/>
          <c:w val="0.70801701093420055"/>
          <c:h val="0.8245611019353199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'Area NOx Summer'!$C$2:$C$10</c:f>
              <c:strCache>
                <c:ptCount val="9"/>
                <c:pt idx="0">
                  <c:v>Natural Gas Combustion  (Area Sources)</c:v>
                </c:pt>
                <c:pt idx="1">
                  <c:v>Fuel Oil Combustion</c:v>
                </c:pt>
                <c:pt idx="2">
                  <c:v>Wood Burning (Industrial/Commercial)</c:v>
                </c:pt>
                <c:pt idx="3">
                  <c:v>Coal and LPG Combustion</c:v>
                </c:pt>
                <c:pt idx="4">
                  <c:v>Incineration</c:v>
                </c:pt>
                <c:pt idx="5">
                  <c:v>Fuel Oil (Area Source Boilers)</c:v>
                </c:pt>
                <c:pt idx="6">
                  <c:v>Agricultural Field Burning</c:v>
                </c:pt>
                <c:pt idx="7">
                  <c:v>Residential Grilling </c:v>
                </c:pt>
                <c:pt idx="8">
                  <c:v>Wood Burning (Residential)</c:v>
                </c:pt>
              </c:strCache>
            </c:strRef>
          </c:cat>
          <c:val>
            <c:numRef>
              <c:f>'Area NOx Summer'!$D$2:$D$7</c:f>
              <c:numCache>
                <c:formatCode>0.0</c:formatCode>
                <c:ptCount val="6"/>
                <c:pt idx="0">
                  <c:v>21.296789230769228</c:v>
                </c:pt>
                <c:pt idx="1">
                  <c:v>1.3616008577692305</c:v>
                </c:pt>
                <c:pt idx="2">
                  <c:v>1.1368568237912087</c:v>
                </c:pt>
                <c:pt idx="3">
                  <c:v>0.85929217948717918</c:v>
                </c:pt>
                <c:pt idx="4">
                  <c:v>0.60699809615384592</c:v>
                </c:pt>
                <c:pt idx="5">
                  <c:v>0.33533707730769219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8-4F39-8C42-C5F45101C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464256"/>
        <c:axId val="154465792"/>
      </c:barChart>
      <c:catAx>
        <c:axId val="154464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465792"/>
        <c:crosses val="autoZero"/>
        <c:auto val="1"/>
        <c:lblAlgn val="ctr"/>
        <c:lblOffset val="100"/>
        <c:noMultiLvlLbl val="0"/>
      </c:catAx>
      <c:valAx>
        <c:axId val="15446579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Summer Tons Per Day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464256"/>
        <c:crosses val="autoZero"/>
        <c:crossBetween val="between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2017 New Jersey Onroad Source Nitrogen Oxides Emission Inventory 
by MOVES Vehicle Type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40773839549096"/>
          <c:y val="7.497297797157558E-2"/>
          <c:w val="0.62725485098138012"/>
          <c:h val="0.824840593508951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FFCC"/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'Onroad NOx Summer'!$F$3:$F$15</c:f>
              <c:strCache>
                <c:ptCount val="13"/>
                <c:pt idx="0">
                  <c:v>Passenger Trucks (primarily personal use)</c:v>
                </c:pt>
                <c:pt idx="1">
                  <c:v>Passenger Cars</c:v>
                </c:pt>
                <c:pt idx="2">
                  <c:v>Combination Long-haul Trucks</c:v>
                </c:pt>
                <c:pt idx="3">
                  <c:v>Combination Short-haul Trucks</c:v>
                </c:pt>
                <c:pt idx="4">
                  <c:v>Single Unit Short-haul Trucks</c:v>
                </c:pt>
                <c:pt idx="5">
                  <c:v>Light Commercial Trucks (other use)</c:v>
                </c:pt>
                <c:pt idx="6">
                  <c:v>Transit Buses</c:v>
                </c:pt>
                <c:pt idx="7">
                  <c:v>Single Unit Long-haul Trucks</c:v>
                </c:pt>
                <c:pt idx="8">
                  <c:v>Intercity Buses (non-school, non-transit)</c:v>
                </c:pt>
                <c:pt idx="9">
                  <c:v>School Buses</c:v>
                </c:pt>
                <c:pt idx="10">
                  <c:v>Refuse Trucks</c:v>
                </c:pt>
                <c:pt idx="11">
                  <c:v>Motorcycles</c:v>
                </c:pt>
                <c:pt idx="12">
                  <c:v>Motor Homes</c:v>
                </c:pt>
              </c:strCache>
            </c:strRef>
          </c:cat>
          <c:val>
            <c:numRef>
              <c:f>'Onroad NOx Summer'!$G$3:$G$15</c:f>
              <c:numCache>
                <c:formatCode>0.0</c:formatCode>
                <c:ptCount val="13"/>
                <c:pt idx="0">
                  <c:v>46.855744478799799</c:v>
                </c:pt>
                <c:pt idx="1">
                  <c:v>27.681255989682366</c:v>
                </c:pt>
                <c:pt idx="2">
                  <c:v>26.612617801220257</c:v>
                </c:pt>
                <c:pt idx="3">
                  <c:v>16.063998054421095</c:v>
                </c:pt>
                <c:pt idx="4">
                  <c:v>13.322760104058158</c:v>
                </c:pt>
                <c:pt idx="5">
                  <c:v>6.1260056989478455</c:v>
                </c:pt>
                <c:pt idx="6">
                  <c:v>3.9593646995926952</c:v>
                </c:pt>
                <c:pt idx="7">
                  <c:v>3.5157282307357369</c:v>
                </c:pt>
                <c:pt idx="8">
                  <c:v>2.2701635002783336</c:v>
                </c:pt>
                <c:pt idx="9">
                  <c:v>2.0464461824214464</c:v>
                </c:pt>
                <c:pt idx="10">
                  <c:v>1.5207325848641677</c:v>
                </c:pt>
                <c:pt idx="11">
                  <c:v>1.1148527367626229</c:v>
                </c:pt>
                <c:pt idx="12">
                  <c:v>0.19563559803127259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A6-4070-B74C-D4C808442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859776"/>
        <c:axId val="154865664"/>
      </c:barChart>
      <c:catAx>
        <c:axId val="1548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865664"/>
        <c:crosses val="autoZero"/>
        <c:auto val="1"/>
        <c:lblAlgn val="ctr"/>
        <c:lblOffset val="100"/>
        <c:noMultiLvlLbl val="0"/>
      </c:catAx>
      <c:valAx>
        <c:axId val="1548656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Summer Tons Per Day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859776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2017 New Jersey Nonroad Source Nitrogen Oxides Emission Inventory 
Top 15 by SCC (Level 3)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8514725457426833"/>
          <c:y val="7.497297797157558E-2"/>
          <c:w val="0.48204933678225392"/>
          <c:h val="0.8286038615994653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CFFFF"/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'Nonroad NOx Summer'!$B$2:$B$16</c:f>
              <c:strCache>
                <c:ptCount val="15"/>
                <c:pt idx="0">
                  <c:v>Construction Equipment Diesel</c:v>
                </c:pt>
                <c:pt idx="1">
                  <c:v>Commercial Marine Vessels-Diesel</c:v>
                </c:pt>
                <c:pt idx="2">
                  <c:v>Railroad Equipment Diesel</c:v>
                </c:pt>
                <c:pt idx="3">
                  <c:v>Aircraft-Commercial</c:v>
                </c:pt>
                <c:pt idx="4">
                  <c:v>Lawn and Garden Equipment 4-Stroke</c:v>
                </c:pt>
                <c:pt idx="5">
                  <c:v>Industrial Equipment Diesel</c:v>
                </c:pt>
                <c:pt idx="6">
                  <c:v>Commercial Equipment Diesel</c:v>
                </c:pt>
                <c:pt idx="7">
                  <c:v>Lawn and Garden Equipment Diesel</c:v>
                </c:pt>
                <c:pt idx="8">
                  <c:v>Industrial Equipment LPG</c:v>
                </c:pt>
                <c:pt idx="9">
                  <c:v>Aircraft-Military</c:v>
                </c:pt>
                <c:pt idx="10">
                  <c:v>Pleasure Craft 2-Stroke</c:v>
                </c:pt>
                <c:pt idx="11">
                  <c:v>Commercial Equipment 4-Stroke</c:v>
                </c:pt>
                <c:pt idx="12">
                  <c:v>Agriculture Equipment Diesel</c:v>
                </c:pt>
                <c:pt idx="13">
                  <c:v>Pleasure Craft 4-Stroke</c:v>
                </c:pt>
                <c:pt idx="14">
                  <c:v>Pleasure Craft Diesel</c:v>
                </c:pt>
              </c:strCache>
            </c:strRef>
          </c:cat>
          <c:val>
            <c:numRef>
              <c:f>'Nonroad NOx Summer'!$C$2:$C$16</c:f>
              <c:numCache>
                <c:formatCode>#,##0.0</c:formatCode>
                <c:ptCount val="15"/>
                <c:pt idx="0">
                  <c:v>35.9</c:v>
                </c:pt>
                <c:pt idx="1">
                  <c:v>29.3</c:v>
                </c:pt>
                <c:pt idx="2">
                  <c:v>16.399999999999999</c:v>
                </c:pt>
                <c:pt idx="3">
                  <c:v>6.4</c:v>
                </c:pt>
                <c:pt idx="4">
                  <c:v>5.0999999999999996</c:v>
                </c:pt>
                <c:pt idx="5">
                  <c:v>4.5999999999999996</c:v>
                </c:pt>
                <c:pt idx="6">
                  <c:v>4.4000000000000004</c:v>
                </c:pt>
                <c:pt idx="7">
                  <c:v>3.5</c:v>
                </c:pt>
                <c:pt idx="8">
                  <c:v>2.5</c:v>
                </c:pt>
                <c:pt idx="9">
                  <c:v>1.8</c:v>
                </c:pt>
                <c:pt idx="10">
                  <c:v>1.7</c:v>
                </c:pt>
                <c:pt idx="11">
                  <c:v>1.5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5-4271-AF76-157F7FBC0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919680"/>
        <c:axId val="154921216"/>
      </c:barChart>
      <c:catAx>
        <c:axId val="15491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921216"/>
        <c:crosses val="autoZero"/>
        <c:auto val="1"/>
        <c:lblAlgn val="ctr"/>
        <c:lblOffset val="100"/>
        <c:noMultiLvlLbl val="0"/>
      </c:catAx>
      <c:valAx>
        <c:axId val="1549212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Summer Tons Per Day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5491968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535" cy="62909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519" cy="628414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535" cy="62909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9519" cy="628414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4"/>
  <sheetViews>
    <sheetView workbookViewId="0">
      <selection activeCell="G1" sqref="G1:G1048576"/>
    </sheetView>
  </sheetViews>
  <sheetFormatPr defaultColWidth="8.85546875" defaultRowHeight="12.95"/>
  <cols>
    <col min="1" max="1" width="11.85546875" style="8" bestFit="1" customWidth="1"/>
    <col min="2" max="2" width="26" style="8" customWidth="1"/>
    <col min="3" max="3" width="29" style="8" customWidth="1"/>
    <col min="4" max="4" width="39.5703125" style="10" customWidth="1"/>
    <col min="5" max="5" width="15" style="8" bestFit="1" customWidth="1"/>
    <col min="6" max="6" width="8.5703125" style="9" bestFit="1" customWidth="1"/>
    <col min="7" max="7" width="10.5703125" style="41" bestFit="1" customWidth="1"/>
    <col min="8" max="16384" width="8.85546875" style="8"/>
  </cols>
  <sheetData>
    <row r="1" spans="1:9">
      <c r="A1" s="12" t="s">
        <v>0</v>
      </c>
      <c r="B1" s="8" t="s">
        <v>1</v>
      </c>
      <c r="C1" s="8" t="s">
        <v>2</v>
      </c>
      <c r="D1" s="10" t="s">
        <v>3</v>
      </c>
      <c r="E1" s="8" t="s">
        <v>4</v>
      </c>
      <c r="F1" s="9" t="s">
        <v>5</v>
      </c>
      <c r="G1" s="41" t="s">
        <v>6</v>
      </c>
    </row>
    <row r="2" spans="1:9">
      <c r="A2" s="12" t="s">
        <v>7</v>
      </c>
      <c r="B2" s="8" t="s">
        <v>8</v>
      </c>
      <c r="C2" s="8" t="s">
        <v>9</v>
      </c>
      <c r="D2" s="13" t="s">
        <v>10</v>
      </c>
      <c r="E2" s="8" t="s">
        <v>11</v>
      </c>
      <c r="F2" s="9">
        <v>1926.63</v>
      </c>
      <c r="G2" s="41">
        <v>11.229094999999997</v>
      </c>
      <c r="I2" s="8" t="str">
        <f>PROPER(D2)</f>
        <v>Electric Utility Ice - Natural Gas</v>
      </c>
    </row>
    <row r="3" spans="1:9" ht="25.9">
      <c r="A3" s="12" t="s">
        <v>12</v>
      </c>
      <c r="B3" s="8" t="s">
        <v>8</v>
      </c>
      <c r="C3" s="8" t="s">
        <v>13</v>
      </c>
      <c r="D3" s="13" t="s">
        <v>14</v>
      </c>
      <c r="E3" s="8" t="s">
        <v>11</v>
      </c>
      <c r="F3" s="9">
        <v>234.5</v>
      </c>
      <c r="G3" s="41">
        <v>4.5769849999999961</v>
      </c>
      <c r="I3" s="8" t="str">
        <f t="shared" ref="I3:I66" si="0">PROPER(D3)</f>
        <v>Commercial/Institutional Internal Combustion - Natural Gas</v>
      </c>
    </row>
    <row r="4" spans="1:9" ht="25.9">
      <c r="A4" s="12" t="s">
        <v>15</v>
      </c>
      <c r="B4" s="8" t="s">
        <v>8</v>
      </c>
      <c r="C4" s="8" t="s">
        <v>13</v>
      </c>
      <c r="D4" s="13" t="s">
        <v>16</v>
      </c>
      <c r="E4" s="8" t="s">
        <v>11</v>
      </c>
      <c r="F4" s="9">
        <v>117.96000000000009</v>
      </c>
      <c r="G4" s="41">
        <v>3.9895650000000029</v>
      </c>
      <c r="I4" s="8" t="str">
        <f t="shared" si="0"/>
        <v>Commercial/Institutional Internal Combustion - Distillate Oil(Diesel)</v>
      </c>
    </row>
    <row r="5" spans="1:9" ht="25.9">
      <c r="A5" s="12" t="s">
        <v>17</v>
      </c>
      <c r="B5" s="8" t="s">
        <v>8</v>
      </c>
      <c r="C5" s="8" t="s">
        <v>18</v>
      </c>
      <c r="D5" s="10" t="s">
        <v>19</v>
      </c>
      <c r="E5" s="8" t="s">
        <v>11</v>
      </c>
      <c r="F5" s="9">
        <v>126.95000000000005</v>
      </c>
      <c r="G5" s="41">
        <v>3.7289499999999989</v>
      </c>
      <c r="I5" s="8" t="str">
        <f t="shared" si="0"/>
        <v>Industrial Internal Combustion Engine - Distillate Oil(Diesel)</v>
      </c>
    </row>
    <row r="6" spans="1:9">
      <c r="A6" s="12" t="s">
        <v>20</v>
      </c>
      <c r="B6" s="8" t="s">
        <v>21</v>
      </c>
      <c r="C6" s="8" t="s">
        <v>22</v>
      </c>
      <c r="D6" s="10" t="s">
        <v>23</v>
      </c>
      <c r="E6" s="8" t="s">
        <v>11</v>
      </c>
      <c r="F6" s="9">
        <v>1138.1099999999999</v>
      </c>
      <c r="G6" s="41">
        <v>3.3300049999999999</v>
      </c>
      <c r="I6" s="8" t="str">
        <f t="shared" si="0"/>
        <v>Solid Waste Disposal - Industrial - Incineration</v>
      </c>
    </row>
    <row r="7" spans="1:9">
      <c r="A7" s="12" t="s">
        <v>24</v>
      </c>
      <c r="B7" s="8" t="s">
        <v>25</v>
      </c>
      <c r="C7" s="8" t="s">
        <v>26</v>
      </c>
      <c r="D7" s="14" t="s">
        <v>27</v>
      </c>
      <c r="E7" s="8" t="s">
        <v>11</v>
      </c>
      <c r="F7" s="9">
        <v>978.77</v>
      </c>
      <c r="G7" s="41">
        <v>2.5151049999999997</v>
      </c>
      <c r="I7" s="8" t="str">
        <f t="shared" si="0"/>
        <v>Electric Utility Boiler - Bituminous Coal</v>
      </c>
    </row>
    <row r="8" spans="1:9">
      <c r="A8" s="12" t="s">
        <v>28</v>
      </c>
      <c r="B8" s="8" t="s">
        <v>25</v>
      </c>
      <c r="C8" s="8" t="s">
        <v>29</v>
      </c>
      <c r="D8" s="10" t="s">
        <v>30</v>
      </c>
      <c r="E8" s="8" t="s">
        <v>11</v>
      </c>
      <c r="F8" s="9">
        <v>637.89999999999986</v>
      </c>
      <c r="G8" s="41">
        <v>1.8702149999999995</v>
      </c>
      <c r="I8" s="8" t="str">
        <f t="shared" si="0"/>
        <v>Industrial Boiler - Process Gas</v>
      </c>
    </row>
    <row r="9" spans="1:9">
      <c r="A9" s="12" t="s">
        <v>31</v>
      </c>
      <c r="B9" s="8" t="s">
        <v>21</v>
      </c>
      <c r="C9" s="8" t="s">
        <v>22</v>
      </c>
      <c r="D9" s="13" t="s">
        <v>32</v>
      </c>
      <c r="E9" s="8" t="s">
        <v>11</v>
      </c>
      <c r="F9" s="9">
        <v>613.26</v>
      </c>
      <c r="G9" s="41">
        <v>1.709835</v>
      </c>
      <c r="I9" s="8" t="str">
        <f t="shared" si="0"/>
        <v>Incineration</v>
      </c>
    </row>
    <row r="10" spans="1:9">
      <c r="A10" s="12" t="s">
        <v>33</v>
      </c>
      <c r="B10" s="8" t="s">
        <v>34</v>
      </c>
      <c r="C10" s="8" t="s">
        <v>35</v>
      </c>
      <c r="D10" s="10" t="s">
        <v>36</v>
      </c>
      <c r="E10" s="8" t="s">
        <v>11</v>
      </c>
      <c r="F10" s="9">
        <v>619</v>
      </c>
      <c r="G10" s="41">
        <v>1.696205</v>
      </c>
      <c r="I10" s="8" t="str">
        <f t="shared" si="0"/>
        <v>Petroleum Industry - Catalytic Cracking Units</v>
      </c>
    </row>
    <row r="11" spans="1:9">
      <c r="A11" s="12" t="s">
        <v>37</v>
      </c>
      <c r="B11" s="8" t="s">
        <v>25</v>
      </c>
      <c r="C11" s="8" t="s">
        <v>29</v>
      </c>
      <c r="D11" s="14" t="s">
        <v>38</v>
      </c>
      <c r="E11" s="8" t="s">
        <v>11</v>
      </c>
      <c r="F11" s="9">
        <v>438.80000000000013</v>
      </c>
      <c r="G11" s="41">
        <v>1.6327350000000003</v>
      </c>
      <c r="I11" s="8" t="str">
        <f t="shared" si="0"/>
        <v>Industrial Boiler - Natural Gas</v>
      </c>
    </row>
    <row r="12" spans="1:9">
      <c r="A12" s="12" t="s">
        <v>39</v>
      </c>
      <c r="B12" s="8" t="s">
        <v>25</v>
      </c>
      <c r="C12" s="8" t="s">
        <v>26</v>
      </c>
      <c r="D12" s="14" t="s">
        <v>40</v>
      </c>
      <c r="E12" s="8" t="s">
        <v>11</v>
      </c>
      <c r="F12" s="9">
        <v>60.22</v>
      </c>
      <c r="G12" s="41">
        <v>1.6167550000000002</v>
      </c>
      <c r="I12" s="8" t="str">
        <f t="shared" si="0"/>
        <v>Electric Utility Boiler - Natural Gas</v>
      </c>
    </row>
    <row r="13" spans="1:9">
      <c r="A13" s="12" t="s">
        <v>41</v>
      </c>
      <c r="B13" s="8" t="s">
        <v>8</v>
      </c>
      <c r="C13" s="8" t="s">
        <v>18</v>
      </c>
      <c r="D13" s="10" t="s">
        <v>42</v>
      </c>
      <c r="E13" s="8" t="s">
        <v>11</v>
      </c>
      <c r="F13" s="9">
        <v>305.94000000000005</v>
      </c>
      <c r="G13" s="41">
        <v>1.115330000000001</v>
      </c>
      <c r="I13" s="8" t="str">
        <f t="shared" si="0"/>
        <v>Industrial Internal Combustion Engine - Natural Gas</v>
      </c>
    </row>
    <row r="14" spans="1:9" ht="25.9">
      <c r="A14" s="12" t="s">
        <v>43</v>
      </c>
      <c r="B14" s="8" t="s">
        <v>8</v>
      </c>
      <c r="C14" s="8" t="s">
        <v>9</v>
      </c>
      <c r="D14" s="10" t="s">
        <v>44</v>
      </c>
      <c r="E14" s="8" t="s">
        <v>11</v>
      </c>
      <c r="F14" s="9">
        <v>93.360000000000014</v>
      </c>
      <c r="G14" s="41">
        <v>0.9375699999999999</v>
      </c>
      <c r="I14" s="8" t="str">
        <f t="shared" si="0"/>
        <v>Electric Utility Internal Combustion Engine - Distillate Oil (Diesel)</v>
      </c>
    </row>
    <row r="15" spans="1:9">
      <c r="A15" s="12" t="s">
        <v>45</v>
      </c>
      <c r="B15" s="8" t="s">
        <v>25</v>
      </c>
      <c r="C15" s="8" t="s">
        <v>46</v>
      </c>
      <c r="D15" s="10" t="s">
        <v>47</v>
      </c>
      <c r="E15" s="8" t="s">
        <v>11</v>
      </c>
      <c r="F15" s="9">
        <v>319.87000000000046</v>
      </c>
      <c r="G15" s="41">
        <v>0.93645500000000026</v>
      </c>
      <c r="I15" s="8" t="str">
        <f t="shared" si="0"/>
        <v>Commercial/Institutional Boiler - Natural Gas</v>
      </c>
    </row>
    <row r="16" spans="1:9">
      <c r="A16" s="12" t="s">
        <v>48</v>
      </c>
      <c r="B16" s="8" t="s">
        <v>25</v>
      </c>
      <c r="C16" s="8" t="s">
        <v>26</v>
      </c>
      <c r="D16" s="10" t="s">
        <v>49</v>
      </c>
      <c r="E16" s="8" t="s">
        <v>11</v>
      </c>
      <c r="F16" s="9">
        <v>239.33999999999997</v>
      </c>
      <c r="G16" s="41">
        <v>0.67348000000000008</v>
      </c>
      <c r="I16" s="8" t="str">
        <f t="shared" si="0"/>
        <v>Electric Utility Boiler - Solid Waste</v>
      </c>
    </row>
    <row r="17" spans="1:9">
      <c r="A17" s="12" t="s">
        <v>50</v>
      </c>
      <c r="B17" s="8" t="s">
        <v>34</v>
      </c>
      <c r="C17" s="8" t="s">
        <v>35</v>
      </c>
      <c r="D17" s="10" t="s">
        <v>51</v>
      </c>
      <c r="E17" s="8" t="s">
        <v>11</v>
      </c>
      <c r="F17" s="9">
        <v>236.25</v>
      </c>
      <c r="G17" s="41">
        <v>0.6046999999999999</v>
      </c>
      <c r="I17" s="8" t="str">
        <f t="shared" si="0"/>
        <v>Petroleum Products - Not Classified</v>
      </c>
    </row>
    <row r="18" spans="1:9">
      <c r="A18" s="12" t="s">
        <v>52</v>
      </c>
      <c r="B18" s="8" t="s">
        <v>53</v>
      </c>
      <c r="C18" s="8" t="s">
        <v>54</v>
      </c>
      <c r="D18" s="10" t="s">
        <v>55</v>
      </c>
      <c r="E18" s="8" t="s">
        <v>11</v>
      </c>
      <c r="F18" s="9">
        <v>206.93</v>
      </c>
      <c r="G18" s="41">
        <v>0.49413499999999999</v>
      </c>
      <c r="I18" s="8" t="str">
        <f t="shared" si="0"/>
        <v>Process Gas</v>
      </c>
    </row>
    <row r="19" spans="1:9">
      <c r="A19" s="12" t="s">
        <v>31</v>
      </c>
      <c r="B19" s="8" t="s">
        <v>21</v>
      </c>
      <c r="C19" s="8" t="s">
        <v>56</v>
      </c>
      <c r="D19" s="10" t="s">
        <v>32</v>
      </c>
      <c r="E19" s="8" t="s">
        <v>11</v>
      </c>
      <c r="F19" s="9">
        <v>169.85</v>
      </c>
      <c r="G19" s="41">
        <v>0.49208499999999999</v>
      </c>
      <c r="I19" s="8" t="str">
        <f t="shared" si="0"/>
        <v>Incineration</v>
      </c>
    </row>
    <row r="20" spans="1:9">
      <c r="A20" s="12" t="s">
        <v>57</v>
      </c>
      <c r="B20" s="8" t="s">
        <v>34</v>
      </c>
      <c r="C20" s="8" t="s">
        <v>58</v>
      </c>
      <c r="D20" s="10" t="s">
        <v>59</v>
      </c>
      <c r="E20" s="8" t="s">
        <v>11</v>
      </c>
      <c r="F20" s="9">
        <v>105.05</v>
      </c>
      <c r="G20" s="41">
        <v>0.47394499999999989</v>
      </c>
      <c r="I20" s="8" t="str">
        <f t="shared" si="0"/>
        <v>Mineral Products - Asphalt Concrete</v>
      </c>
    </row>
    <row r="21" spans="1:9">
      <c r="A21" s="12" t="s">
        <v>60</v>
      </c>
      <c r="B21" s="8" t="s">
        <v>34</v>
      </c>
      <c r="C21" s="8" t="s">
        <v>61</v>
      </c>
      <c r="D21" s="10" t="s">
        <v>62</v>
      </c>
      <c r="E21" s="8" t="s">
        <v>11</v>
      </c>
      <c r="F21" s="9">
        <v>165.79999999999987</v>
      </c>
      <c r="G21" s="41">
        <v>0.45849499999999993</v>
      </c>
      <c r="I21" s="8" t="str">
        <f t="shared" si="0"/>
        <v>Industrial Processes - In-Process Fuel Use</v>
      </c>
    </row>
    <row r="22" spans="1:9">
      <c r="A22" s="12" t="s">
        <v>63</v>
      </c>
      <c r="B22" s="8" t="s">
        <v>34</v>
      </c>
      <c r="C22" s="8" t="s">
        <v>64</v>
      </c>
      <c r="D22" s="10" t="s">
        <v>65</v>
      </c>
      <c r="E22" s="8" t="s">
        <v>11</v>
      </c>
      <c r="F22" s="9">
        <v>37.17</v>
      </c>
      <c r="G22" s="41">
        <v>0.41272500000000006</v>
      </c>
      <c r="I22" s="8" t="str">
        <f t="shared" si="0"/>
        <v>Miscellaneous Industrial Processes</v>
      </c>
    </row>
    <row r="23" spans="1:9">
      <c r="A23" s="12" t="s">
        <v>66</v>
      </c>
      <c r="B23" s="8" t="s">
        <v>34</v>
      </c>
      <c r="C23" s="8" t="s">
        <v>61</v>
      </c>
      <c r="D23" s="10" t="s">
        <v>62</v>
      </c>
      <c r="E23" s="8" t="s">
        <v>11</v>
      </c>
      <c r="F23" s="9">
        <v>104.6200000000001</v>
      </c>
      <c r="G23" s="41">
        <v>0.37623500000000015</v>
      </c>
      <c r="I23" s="8" t="str">
        <f t="shared" si="0"/>
        <v>Industrial Processes - In-Process Fuel Use</v>
      </c>
    </row>
    <row r="24" spans="1:9">
      <c r="A24" s="12" t="s">
        <v>67</v>
      </c>
      <c r="B24" s="8" t="s">
        <v>34</v>
      </c>
      <c r="C24" s="8" t="s">
        <v>58</v>
      </c>
      <c r="D24" s="10" t="s">
        <v>68</v>
      </c>
      <c r="E24" s="8" t="s">
        <v>11</v>
      </c>
      <c r="F24" s="9">
        <v>121.13</v>
      </c>
      <c r="G24" s="41">
        <v>0.33584500000000006</v>
      </c>
      <c r="I24" s="8" t="str">
        <f t="shared" si="0"/>
        <v>Mineral Products - Other Not Defined</v>
      </c>
    </row>
    <row r="25" spans="1:9">
      <c r="A25" s="12" t="s">
        <v>69</v>
      </c>
      <c r="B25" s="8" t="s">
        <v>34</v>
      </c>
      <c r="C25" s="8" t="s">
        <v>70</v>
      </c>
      <c r="D25" s="10" t="s">
        <v>71</v>
      </c>
      <c r="E25" s="8" t="s">
        <v>11</v>
      </c>
      <c r="F25" s="9">
        <v>41.29</v>
      </c>
      <c r="G25" s="41">
        <v>0.24756500000000001</v>
      </c>
      <c r="I25" s="8" t="str">
        <f t="shared" si="0"/>
        <v>Secondary Metal Production - Steel Foundries</v>
      </c>
    </row>
    <row r="26" spans="1:9">
      <c r="A26" s="12" t="s">
        <v>72</v>
      </c>
      <c r="B26" s="8" t="s">
        <v>21</v>
      </c>
      <c r="C26" s="8" t="s">
        <v>73</v>
      </c>
      <c r="D26" s="10" t="s">
        <v>74</v>
      </c>
      <c r="E26" s="8" t="s">
        <v>11</v>
      </c>
      <c r="F26" s="9">
        <v>57.189999999999976</v>
      </c>
      <c r="G26" s="41">
        <v>0.22782999999999987</v>
      </c>
      <c r="I26" s="8" t="str">
        <f t="shared" si="0"/>
        <v>Solid Waste Disposal - Government - Landfill Dump</v>
      </c>
    </row>
    <row r="27" spans="1:9">
      <c r="A27" s="12" t="s">
        <v>75</v>
      </c>
      <c r="B27" s="8" t="s">
        <v>8</v>
      </c>
      <c r="C27" s="8" t="s">
        <v>18</v>
      </c>
      <c r="D27" s="10" t="s">
        <v>76</v>
      </c>
      <c r="E27" s="8" t="s">
        <v>11</v>
      </c>
      <c r="F27" s="9">
        <v>6.1999999999999984</v>
      </c>
      <c r="G27" s="41">
        <v>0.19026999999999997</v>
      </c>
      <c r="I27" s="8" t="str">
        <f t="shared" si="0"/>
        <v>Industrial Internal Combustion Large Bore Engine</v>
      </c>
    </row>
    <row r="28" spans="1:9" ht="25.9">
      <c r="A28" s="12" t="s">
        <v>77</v>
      </c>
      <c r="B28" s="8" t="s">
        <v>8</v>
      </c>
      <c r="C28" s="8" t="s">
        <v>13</v>
      </c>
      <c r="D28" s="10" t="s">
        <v>78</v>
      </c>
      <c r="E28" s="8" t="s">
        <v>11</v>
      </c>
      <c r="F28" s="9">
        <v>55.84</v>
      </c>
      <c r="G28" s="41">
        <v>0.178615</v>
      </c>
      <c r="I28" s="8" t="str">
        <f t="shared" si="0"/>
        <v>Internal Combustion Engines - Commercial/Institutional - Landfill Gas</v>
      </c>
    </row>
    <row r="29" spans="1:9" ht="25.9">
      <c r="A29" s="12" t="s">
        <v>79</v>
      </c>
      <c r="B29" s="8" t="s">
        <v>25</v>
      </c>
      <c r="C29" s="8" t="s">
        <v>46</v>
      </c>
      <c r="D29" s="10" t="s">
        <v>80</v>
      </c>
      <c r="E29" s="8" t="s">
        <v>11</v>
      </c>
      <c r="F29" s="9">
        <v>0.71</v>
      </c>
      <c r="G29" s="41">
        <v>0.17530499999999999</v>
      </c>
      <c r="I29" s="8" t="str">
        <f t="shared" si="0"/>
        <v>Commercial/Institutional Boiler - Liquified Petroleum Gas(Lpg)</v>
      </c>
    </row>
    <row r="30" spans="1:9">
      <c r="A30" s="12" t="s">
        <v>81</v>
      </c>
      <c r="B30" s="8" t="s">
        <v>34</v>
      </c>
      <c r="C30" s="8" t="s">
        <v>35</v>
      </c>
      <c r="D30" s="10" t="s">
        <v>82</v>
      </c>
      <c r="E30" s="8" t="s">
        <v>11</v>
      </c>
      <c r="F30" s="9">
        <v>58.35</v>
      </c>
      <c r="G30" s="41">
        <v>0.16498000000000002</v>
      </c>
      <c r="I30" s="8" t="str">
        <f t="shared" si="0"/>
        <v>Petroleum Industry - Process Heaters</v>
      </c>
    </row>
    <row r="31" spans="1:9">
      <c r="A31" s="12" t="s">
        <v>83</v>
      </c>
      <c r="B31" s="8" t="s">
        <v>34</v>
      </c>
      <c r="C31" s="8" t="s">
        <v>64</v>
      </c>
      <c r="D31" s="10" t="s">
        <v>84</v>
      </c>
      <c r="E31" s="8" t="s">
        <v>11</v>
      </c>
      <c r="F31" s="9">
        <v>53.56</v>
      </c>
      <c r="G31" s="41">
        <v>0.15657499999999999</v>
      </c>
      <c r="I31" s="8" t="str">
        <f t="shared" si="0"/>
        <v>Process Heater/Furnace</v>
      </c>
    </row>
    <row r="32" spans="1:9">
      <c r="A32" s="12" t="s">
        <v>85</v>
      </c>
      <c r="B32" s="8" t="s">
        <v>21</v>
      </c>
      <c r="C32" s="8" t="s">
        <v>73</v>
      </c>
      <c r="D32" s="10" t="s">
        <v>86</v>
      </c>
      <c r="E32" s="8" t="s">
        <v>11</v>
      </c>
      <c r="F32" s="9">
        <v>23.310000000000002</v>
      </c>
      <c r="G32" s="41">
        <v>0.12071500000000002</v>
      </c>
      <c r="I32" s="8" t="str">
        <f t="shared" si="0"/>
        <v>Sewage Sludge Incineration</v>
      </c>
    </row>
    <row r="33" spans="1:9">
      <c r="A33" s="12" t="s">
        <v>87</v>
      </c>
      <c r="B33" s="8" t="s">
        <v>34</v>
      </c>
      <c r="C33" s="8" t="s">
        <v>58</v>
      </c>
      <c r="D33" s="10" t="s">
        <v>88</v>
      </c>
      <c r="E33" s="8" t="s">
        <v>11</v>
      </c>
      <c r="F33" s="9">
        <v>35.710000000000008</v>
      </c>
      <c r="G33" s="41">
        <v>0.11646000000000001</v>
      </c>
      <c r="I33" s="8" t="str">
        <f t="shared" si="0"/>
        <v>Mineral Products - Glass Manufacture</v>
      </c>
    </row>
    <row r="34" spans="1:9">
      <c r="A34" s="12" t="s">
        <v>89</v>
      </c>
      <c r="B34" s="8" t="s">
        <v>34</v>
      </c>
      <c r="C34" s="8" t="s">
        <v>90</v>
      </c>
      <c r="D34" s="10" t="s">
        <v>91</v>
      </c>
      <c r="E34" s="8" t="s">
        <v>11</v>
      </c>
      <c r="F34" s="9">
        <v>12.51</v>
      </c>
      <c r="G34" s="41">
        <v>0.10796999999999998</v>
      </c>
      <c r="I34" s="8" t="str">
        <f t="shared" si="0"/>
        <v>Chemical Manufacturing - Other Not Classified</v>
      </c>
    </row>
    <row r="35" spans="1:9">
      <c r="A35" s="12" t="s">
        <v>92</v>
      </c>
      <c r="B35" s="8" t="s">
        <v>34</v>
      </c>
      <c r="C35" s="8" t="s">
        <v>58</v>
      </c>
      <c r="D35" s="10" t="s">
        <v>93</v>
      </c>
      <c r="E35" s="8" t="s">
        <v>11</v>
      </c>
      <c r="F35" s="9">
        <v>40.42</v>
      </c>
      <c r="G35" s="41">
        <v>0.10629</v>
      </c>
      <c r="I35" s="8" t="str">
        <f t="shared" si="0"/>
        <v>Mineral Products - Gypsum Manufacture</v>
      </c>
    </row>
    <row r="36" spans="1:9">
      <c r="A36" s="12" t="s">
        <v>94</v>
      </c>
      <c r="B36" s="8" t="s">
        <v>95</v>
      </c>
      <c r="C36" s="8" t="s">
        <v>96</v>
      </c>
      <c r="D36" s="10" t="s">
        <v>97</v>
      </c>
      <c r="E36" s="8" t="s">
        <v>11</v>
      </c>
      <c r="F36" s="9">
        <v>25.240000000000002</v>
      </c>
      <c r="G36" s="41">
        <v>9.5459999999999989E-2</v>
      </c>
      <c r="I36" s="8" t="str">
        <f t="shared" si="0"/>
        <v>Surface Coating Operations - Fuel Fired Equipment</v>
      </c>
    </row>
    <row r="37" spans="1:9">
      <c r="A37" s="12" t="s">
        <v>98</v>
      </c>
      <c r="B37" s="8" t="s">
        <v>25</v>
      </c>
      <c r="C37" s="8" t="s">
        <v>29</v>
      </c>
      <c r="D37" s="10" t="s">
        <v>99</v>
      </c>
      <c r="E37" s="8" t="s">
        <v>11</v>
      </c>
      <c r="F37" s="9">
        <v>8.8699999999999921</v>
      </c>
      <c r="G37" s="41">
        <v>9.2355000000000007E-2</v>
      </c>
      <c r="I37" s="8" t="str">
        <f t="shared" si="0"/>
        <v>Industrial Boiler - Distillate Oil</v>
      </c>
    </row>
    <row r="38" spans="1:9">
      <c r="A38" s="12" t="s">
        <v>100</v>
      </c>
      <c r="B38" s="8" t="s">
        <v>34</v>
      </c>
      <c r="C38" s="8" t="s">
        <v>90</v>
      </c>
      <c r="D38" s="10" t="s">
        <v>101</v>
      </c>
      <c r="E38" s="8" t="s">
        <v>11</v>
      </c>
      <c r="F38" s="9">
        <v>30.03</v>
      </c>
      <c r="G38" s="41">
        <v>9.1200000000000003E-2</v>
      </c>
      <c r="I38" s="8" t="str">
        <f t="shared" si="0"/>
        <v>Chemical Manufacturing - Hydrogen</v>
      </c>
    </row>
    <row r="39" spans="1:9">
      <c r="A39" s="12" t="s">
        <v>102</v>
      </c>
      <c r="B39" s="8" t="s">
        <v>34</v>
      </c>
      <c r="C39" s="8" t="s">
        <v>70</v>
      </c>
      <c r="D39" s="10" t="s">
        <v>103</v>
      </c>
      <c r="E39" s="8" t="s">
        <v>11</v>
      </c>
      <c r="F39" s="9">
        <v>12.399999999999999</v>
      </c>
      <c r="G39" s="41">
        <v>7.8994999999999996E-2</v>
      </c>
      <c r="I39" s="8" t="str">
        <f t="shared" si="0"/>
        <v>Secondary Metal Production - Grey Iron  Foundries</v>
      </c>
    </row>
    <row r="40" spans="1:9" ht="25.9">
      <c r="A40" s="12" t="s">
        <v>104</v>
      </c>
      <c r="B40" s="8" t="s">
        <v>8</v>
      </c>
      <c r="C40" s="8" t="s">
        <v>105</v>
      </c>
      <c r="D40" s="10" t="s">
        <v>106</v>
      </c>
      <c r="E40" s="8" t="s">
        <v>11</v>
      </c>
      <c r="F40" s="9">
        <v>15.32</v>
      </c>
      <c r="G40" s="41">
        <v>7.7859999999999999E-2</v>
      </c>
      <c r="I40" s="8" t="str">
        <f t="shared" si="0"/>
        <v>Internal Combustion Engine Testing - Reciprocating Engine</v>
      </c>
    </row>
    <row r="41" spans="1:9">
      <c r="A41" s="12" t="s">
        <v>107</v>
      </c>
      <c r="B41" s="8" t="s">
        <v>21</v>
      </c>
      <c r="C41" s="8" t="s">
        <v>56</v>
      </c>
      <c r="D41" s="10" t="s">
        <v>86</v>
      </c>
      <c r="E41" s="8" t="s">
        <v>11</v>
      </c>
      <c r="F41" s="9">
        <v>15.829999999999998</v>
      </c>
      <c r="G41" s="41">
        <v>7.208500000000001E-2</v>
      </c>
      <c r="I41" s="8" t="str">
        <f t="shared" si="0"/>
        <v>Sewage Sludge Incineration</v>
      </c>
    </row>
    <row r="42" spans="1:9">
      <c r="A42" s="12" t="s">
        <v>108</v>
      </c>
      <c r="B42" s="8" t="s">
        <v>8</v>
      </c>
      <c r="C42" s="8" t="s">
        <v>13</v>
      </c>
      <c r="D42" s="10" t="s">
        <v>109</v>
      </c>
      <c r="E42" s="8" t="s">
        <v>11</v>
      </c>
      <c r="F42" s="9">
        <v>18.079999999999998</v>
      </c>
      <c r="G42" s="41">
        <v>6.6060000000000008E-2</v>
      </c>
      <c r="I42" s="8" t="str">
        <f t="shared" si="0"/>
        <v>Digester Gas</v>
      </c>
    </row>
    <row r="43" spans="1:9" ht="25.9">
      <c r="A43" s="12" t="s">
        <v>110</v>
      </c>
      <c r="B43" s="8" t="s">
        <v>8</v>
      </c>
      <c r="C43" s="8" t="s">
        <v>9</v>
      </c>
      <c r="D43" s="10" t="s">
        <v>111</v>
      </c>
      <c r="E43" s="8" t="s">
        <v>11</v>
      </c>
      <c r="F43" s="9">
        <v>16.28</v>
      </c>
      <c r="G43" s="41">
        <v>6.5570000000000003E-2</v>
      </c>
      <c r="I43" s="8" t="str">
        <f t="shared" si="0"/>
        <v>Electric Utility Internal Combustion Engine - Landfill Gas</v>
      </c>
    </row>
    <row r="44" spans="1:9">
      <c r="A44" s="12" t="s">
        <v>112</v>
      </c>
      <c r="B44" s="8" t="s">
        <v>21</v>
      </c>
      <c r="C44" s="8" t="s">
        <v>22</v>
      </c>
      <c r="D44" s="10" t="s">
        <v>23</v>
      </c>
      <c r="E44" s="8" t="s">
        <v>11</v>
      </c>
      <c r="F44" s="9">
        <v>0.55000000000000004</v>
      </c>
      <c r="G44" s="41">
        <v>5.8209999999999998E-2</v>
      </c>
      <c r="I44" s="8" t="str">
        <f t="shared" si="0"/>
        <v>Solid Waste Disposal - Industrial - Incineration</v>
      </c>
    </row>
    <row r="45" spans="1:9">
      <c r="A45" s="12" t="s">
        <v>113</v>
      </c>
      <c r="B45" s="8" t="s">
        <v>34</v>
      </c>
      <c r="C45" s="8" t="s">
        <v>70</v>
      </c>
      <c r="D45" s="10" t="s">
        <v>114</v>
      </c>
      <c r="E45" s="8" t="s">
        <v>11</v>
      </c>
      <c r="F45" s="9">
        <v>15.92</v>
      </c>
      <c r="G45" s="41">
        <v>5.6889999999999996E-2</v>
      </c>
      <c r="I45" s="8" t="str">
        <f t="shared" si="0"/>
        <v>Secondary Metal Production - Fuel Fired Equipment</v>
      </c>
    </row>
    <row r="46" spans="1:9">
      <c r="A46" s="12" t="s">
        <v>115</v>
      </c>
      <c r="B46" s="8" t="s">
        <v>95</v>
      </c>
      <c r="C46" s="8" t="s">
        <v>96</v>
      </c>
      <c r="D46" s="10" t="s">
        <v>116</v>
      </c>
      <c r="E46" s="8" t="s">
        <v>11</v>
      </c>
      <c r="F46" s="9">
        <v>9.35</v>
      </c>
      <c r="G46" s="41">
        <v>5.1674999999999978E-2</v>
      </c>
      <c r="I46" s="8" t="str">
        <f t="shared" si="0"/>
        <v>Surface Coating Operations - Coating Oven Heater</v>
      </c>
    </row>
    <row r="47" spans="1:9">
      <c r="A47" s="12" t="s">
        <v>117</v>
      </c>
      <c r="B47" s="8" t="s">
        <v>34</v>
      </c>
      <c r="C47" s="8" t="s">
        <v>35</v>
      </c>
      <c r="D47" s="10" t="s">
        <v>118</v>
      </c>
      <c r="E47" s="8" t="s">
        <v>11</v>
      </c>
      <c r="F47" s="9">
        <v>20.39</v>
      </c>
      <c r="G47" s="41">
        <v>4.7074999999999999E-2</v>
      </c>
      <c r="I47" s="8" t="str">
        <f t="shared" si="0"/>
        <v>Petroleum Industry - Incinerators</v>
      </c>
    </row>
    <row r="48" spans="1:9">
      <c r="A48" s="12" t="s">
        <v>119</v>
      </c>
      <c r="B48" s="8" t="s">
        <v>8</v>
      </c>
      <c r="C48" s="8" t="s">
        <v>18</v>
      </c>
      <c r="D48" s="10" t="s">
        <v>55</v>
      </c>
      <c r="E48" s="8" t="s">
        <v>11</v>
      </c>
      <c r="F48" s="9">
        <v>15.37</v>
      </c>
      <c r="G48" s="41">
        <v>4.2164999999999994E-2</v>
      </c>
      <c r="I48" s="8" t="str">
        <f t="shared" si="0"/>
        <v>Process Gas</v>
      </c>
    </row>
    <row r="49" spans="1:9">
      <c r="A49" s="12" t="s">
        <v>120</v>
      </c>
      <c r="B49" s="8" t="s">
        <v>25</v>
      </c>
      <c r="C49" s="8" t="s">
        <v>46</v>
      </c>
      <c r="D49" s="10" t="s">
        <v>121</v>
      </c>
      <c r="E49" s="8" t="s">
        <v>11</v>
      </c>
      <c r="F49" s="9">
        <v>5.67</v>
      </c>
      <c r="G49" s="41">
        <v>4.1759999999999999E-2</v>
      </c>
      <c r="I49" s="8" t="str">
        <f t="shared" si="0"/>
        <v>Commercial/Institutional Boiler - Residual Oil</v>
      </c>
    </row>
    <row r="50" spans="1:9">
      <c r="A50" s="12" t="s">
        <v>122</v>
      </c>
      <c r="B50" s="8" t="s">
        <v>34</v>
      </c>
      <c r="C50" s="8" t="s">
        <v>123</v>
      </c>
      <c r="D50" s="10" t="s">
        <v>124</v>
      </c>
      <c r="E50" s="8" t="s">
        <v>11</v>
      </c>
      <c r="F50" s="9">
        <v>7.0600000000000005</v>
      </c>
      <c r="G50" s="41">
        <v>3.6475E-2</v>
      </c>
      <c r="I50" s="8" t="str">
        <f t="shared" si="0"/>
        <v>Food And Agriculture - Bakeries</v>
      </c>
    </row>
    <row r="51" spans="1:9">
      <c r="A51" s="12" t="s">
        <v>125</v>
      </c>
      <c r="B51" s="8" t="s">
        <v>34</v>
      </c>
      <c r="C51" s="8" t="s">
        <v>35</v>
      </c>
      <c r="D51" s="10" t="s">
        <v>126</v>
      </c>
      <c r="E51" s="8" t="s">
        <v>11</v>
      </c>
      <c r="F51" s="9">
        <v>13.049999999999999</v>
      </c>
      <c r="G51" s="41">
        <v>3.5420000000000007E-2</v>
      </c>
      <c r="I51" s="8" t="str">
        <f t="shared" si="0"/>
        <v>Petroleum Industry - Flares</v>
      </c>
    </row>
    <row r="52" spans="1:9" ht="25.9">
      <c r="A52" s="12" t="s">
        <v>127</v>
      </c>
      <c r="B52" s="8" t="s">
        <v>95</v>
      </c>
      <c r="C52" s="8" t="s">
        <v>128</v>
      </c>
      <c r="D52" s="10" t="s">
        <v>129</v>
      </c>
      <c r="E52" s="8" t="s">
        <v>11</v>
      </c>
      <c r="F52" s="9">
        <v>10.34</v>
      </c>
      <c r="G52" s="41">
        <v>3.3610000000000001E-2</v>
      </c>
      <c r="I52" s="8" t="str">
        <f t="shared" si="0"/>
        <v>Transportation And Marketing Of Petroleum Products - Marine Vessels</v>
      </c>
    </row>
    <row r="53" spans="1:9">
      <c r="A53" s="12" t="s">
        <v>130</v>
      </c>
      <c r="B53" s="8" t="s">
        <v>95</v>
      </c>
      <c r="C53" s="8" t="s">
        <v>96</v>
      </c>
      <c r="D53" s="10" t="s">
        <v>131</v>
      </c>
      <c r="E53" s="8" t="s">
        <v>11</v>
      </c>
      <c r="F53" s="9">
        <v>9.9300000000000015</v>
      </c>
      <c r="G53" s="41">
        <v>3.184E-2</v>
      </c>
      <c r="I53" s="8" t="str">
        <f t="shared" si="0"/>
        <v>Surface Coating Operations - Miscellaneous</v>
      </c>
    </row>
    <row r="54" spans="1:9">
      <c r="A54" s="12" t="s">
        <v>132</v>
      </c>
      <c r="B54" s="8" t="s">
        <v>34</v>
      </c>
      <c r="C54" s="8" t="s">
        <v>70</v>
      </c>
      <c r="D54" s="10" t="s">
        <v>133</v>
      </c>
      <c r="E54" s="8" t="s">
        <v>11</v>
      </c>
      <c r="F54" s="9">
        <v>11.27</v>
      </c>
      <c r="G54" s="41">
        <v>3.1704999999999997E-2</v>
      </c>
      <c r="I54" s="8" t="str">
        <f t="shared" si="0"/>
        <v>Secondary Metal Production - Aluminum</v>
      </c>
    </row>
    <row r="55" spans="1:9">
      <c r="A55" s="12" t="s">
        <v>134</v>
      </c>
      <c r="B55" s="8" t="s">
        <v>34</v>
      </c>
      <c r="C55" s="8" t="s">
        <v>61</v>
      </c>
      <c r="D55" s="10" t="s">
        <v>135</v>
      </c>
      <c r="E55" s="8" t="s">
        <v>11</v>
      </c>
      <c r="F55" s="9">
        <v>10.029999999999999</v>
      </c>
      <c r="G55" s="41">
        <v>3.0785E-2</v>
      </c>
      <c r="I55" s="8" t="str">
        <f t="shared" si="0"/>
        <v>Industrial Processis - In-Process Fuel Use</v>
      </c>
    </row>
    <row r="56" spans="1:9">
      <c r="A56" s="12" t="s">
        <v>136</v>
      </c>
      <c r="B56" s="8" t="s">
        <v>34</v>
      </c>
      <c r="C56" s="8" t="s">
        <v>70</v>
      </c>
      <c r="D56" s="10" t="s">
        <v>137</v>
      </c>
      <c r="E56" s="8" t="s">
        <v>11</v>
      </c>
      <c r="F56" s="9">
        <v>3.9199999999999995</v>
      </c>
      <c r="G56" s="41">
        <v>3.0180000000000002E-2</v>
      </c>
      <c r="I56" s="8" t="str">
        <f t="shared" si="0"/>
        <v>Secondary Metal Production - Other Not Classified</v>
      </c>
    </row>
    <row r="57" spans="1:9">
      <c r="A57" s="12" t="s">
        <v>138</v>
      </c>
      <c r="B57" s="8" t="s">
        <v>34</v>
      </c>
      <c r="C57" s="8" t="s">
        <v>90</v>
      </c>
      <c r="D57" s="10" t="s">
        <v>139</v>
      </c>
      <c r="E57" s="8" t="s">
        <v>11</v>
      </c>
      <c r="F57" s="9">
        <v>6.66</v>
      </c>
      <c r="G57" s="41">
        <v>2.8000000000000004E-2</v>
      </c>
      <c r="I57" s="8" t="str">
        <f t="shared" si="0"/>
        <v>Chemical Manufacturing - Plastics Production</v>
      </c>
    </row>
    <row r="58" spans="1:9">
      <c r="A58" s="12" t="s">
        <v>140</v>
      </c>
      <c r="B58" s="8" t="s">
        <v>25</v>
      </c>
      <c r="C58" s="8" t="s">
        <v>26</v>
      </c>
      <c r="D58" s="14" t="s">
        <v>141</v>
      </c>
      <c r="E58" s="8" t="s">
        <v>11</v>
      </c>
      <c r="F58" s="9">
        <v>6.4700000000000006</v>
      </c>
      <c r="G58" s="41">
        <v>2.6790000000000001E-2</v>
      </c>
      <c r="I58" s="8" t="str">
        <f t="shared" si="0"/>
        <v>Electric Utility Boiler - Distillate Oil</v>
      </c>
    </row>
    <row r="59" spans="1:9">
      <c r="A59" s="12" t="s">
        <v>142</v>
      </c>
      <c r="B59" s="8" t="s">
        <v>34</v>
      </c>
      <c r="C59" s="8" t="s">
        <v>143</v>
      </c>
      <c r="D59" s="10" t="s">
        <v>144</v>
      </c>
      <c r="E59" s="8" t="s">
        <v>11</v>
      </c>
      <c r="F59" s="9">
        <v>5.6399999999999988</v>
      </c>
      <c r="G59" s="41">
        <v>2.6080000000000002E-2</v>
      </c>
      <c r="I59" s="8" t="str">
        <f t="shared" si="0"/>
        <v>Vinyl Floor Tile Manufacturing</v>
      </c>
    </row>
    <row r="60" spans="1:9" ht="25.9">
      <c r="A60" s="12" t="s">
        <v>145</v>
      </c>
      <c r="B60" s="8" t="s">
        <v>21</v>
      </c>
      <c r="C60" s="8" t="s">
        <v>73</v>
      </c>
      <c r="D60" s="10" t="s">
        <v>146</v>
      </c>
      <c r="E60" s="8" t="s">
        <v>11</v>
      </c>
      <c r="F60" s="9">
        <v>5.04</v>
      </c>
      <c r="G60" s="41">
        <v>2.3874999999999997E-2</v>
      </c>
      <c r="I60" s="8" t="str">
        <f t="shared" si="0"/>
        <v>Silid Waste Disposal - Government - Sewage Treatment</v>
      </c>
    </row>
    <row r="61" spans="1:9">
      <c r="A61" s="12" t="s">
        <v>147</v>
      </c>
      <c r="B61" s="8" t="s">
        <v>25</v>
      </c>
      <c r="C61" s="8" t="s">
        <v>46</v>
      </c>
      <c r="D61" s="10" t="s">
        <v>148</v>
      </c>
      <c r="E61" s="8" t="s">
        <v>11</v>
      </c>
      <c r="F61" s="9">
        <v>8.08</v>
      </c>
      <c r="G61" s="41">
        <v>2.3349999999999999E-2</v>
      </c>
      <c r="I61" s="8" t="str">
        <f t="shared" si="0"/>
        <v>Commercial/Institutional Boiler - Process Gas</v>
      </c>
    </row>
    <row r="62" spans="1:9">
      <c r="A62" s="12" t="s">
        <v>149</v>
      </c>
      <c r="B62" s="8" t="s">
        <v>34</v>
      </c>
      <c r="C62" s="8" t="s">
        <v>123</v>
      </c>
      <c r="D62" s="10" t="s">
        <v>150</v>
      </c>
      <c r="E62" s="8" t="s">
        <v>11</v>
      </c>
      <c r="F62" s="9">
        <v>5.68</v>
      </c>
      <c r="G62" s="41">
        <v>2.2970000000000001E-2</v>
      </c>
      <c r="I62" s="8" t="str">
        <f t="shared" si="0"/>
        <v>Food And Agriculture - Coffee Roasting</v>
      </c>
    </row>
    <row r="63" spans="1:9">
      <c r="A63" s="12" t="s">
        <v>151</v>
      </c>
      <c r="B63" s="8" t="s">
        <v>95</v>
      </c>
      <c r="C63" s="8" t="s">
        <v>128</v>
      </c>
      <c r="D63" s="10" t="s">
        <v>152</v>
      </c>
      <c r="E63" s="8" t="s">
        <v>11</v>
      </c>
      <c r="F63" s="9">
        <v>7.83</v>
      </c>
      <c r="G63" s="41">
        <v>2.2664999999999998E-2</v>
      </c>
      <c r="I63" s="8" t="str">
        <f t="shared" si="0"/>
        <v>Tank Cars &amp; Trucks</v>
      </c>
    </row>
    <row r="64" spans="1:9">
      <c r="A64" s="12" t="s">
        <v>153</v>
      </c>
      <c r="B64" s="8" t="s">
        <v>34</v>
      </c>
      <c r="C64" s="8" t="s">
        <v>90</v>
      </c>
      <c r="D64" s="10" t="s">
        <v>154</v>
      </c>
      <c r="E64" s="8" t="s">
        <v>11</v>
      </c>
      <c r="F64" s="9">
        <v>7.9600000000000009</v>
      </c>
      <c r="G64" s="41">
        <v>2.1350000000000001E-2</v>
      </c>
      <c r="I64" s="8" t="str">
        <f t="shared" si="0"/>
        <v>Polyvinyl Chloride And Copolymers Production</v>
      </c>
    </row>
    <row r="65" spans="1:9">
      <c r="A65" s="12" t="s">
        <v>155</v>
      </c>
      <c r="B65" s="8" t="s">
        <v>34</v>
      </c>
      <c r="C65" s="8" t="s">
        <v>90</v>
      </c>
      <c r="D65" s="10" t="s">
        <v>156</v>
      </c>
      <c r="E65" s="8" t="s">
        <v>11</v>
      </c>
      <c r="F65" s="9">
        <v>5.8</v>
      </c>
      <c r="G65" s="41">
        <v>1.9990000000000001E-2</v>
      </c>
      <c r="I65" s="8" t="str">
        <f t="shared" si="0"/>
        <v>Chemical Manufacturing - Fuel Fired Equipment</v>
      </c>
    </row>
    <row r="66" spans="1:9">
      <c r="A66" s="12" t="s">
        <v>157</v>
      </c>
      <c r="B66" s="8" t="s">
        <v>34</v>
      </c>
      <c r="C66" s="8" t="s">
        <v>123</v>
      </c>
      <c r="D66" s="10" t="s">
        <v>158</v>
      </c>
      <c r="E66" s="8" t="s">
        <v>11</v>
      </c>
      <c r="F66" s="9">
        <v>3.09</v>
      </c>
      <c r="G66" s="41">
        <v>1.8520000000000002E-2</v>
      </c>
      <c r="I66" s="8" t="str">
        <f t="shared" si="0"/>
        <v>Food And Agriculture - Fuel Fired Equipment</v>
      </c>
    </row>
    <row r="67" spans="1:9">
      <c r="A67" s="12" t="s">
        <v>159</v>
      </c>
      <c r="B67" s="8" t="s">
        <v>34</v>
      </c>
      <c r="C67" s="8" t="s">
        <v>64</v>
      </c>
      <c r="D67" s="10" t="s">
        <v>64</v>
      </c>
      <c r="E67" s="8" t="s">
        <v>11</v>
      </c>
      <c r="F67" s="9">
        <v>3.8599999999999994</v>
      </c>
      <c r="G67" s="41">
        <v>1.7600000000000001E-2</v>
      </c>
      <c r="I67" s="8" t="str">
        <f t="shared" ref="I67:I130" si="1">PROPER(D67)</f>
        <v>Miscellaneous Manufacturing Industries</v>
      </c>
    </row>
    <row r="68" spans="1:9">
      <c r="A68" s="12" t="s">
        <v>160</v>
      </c>
      <c r="B68" s="8" t="s">
        <v>34</v>
      </c>
      <c r="C68" s="8" t="s">
        <v>161</v>
      </c>
      <c r="D68" s="10" t="s">
        <v>162</v>
      </c>
      <c r="E68" s="8" t="s">
        <v>11</v>
      </c>
      <c r="F68" s="9">
        <v>3.3100000000000005</v>
      </c>
      <c r="G68" s="41">
        <v>1.422E-2</v>
      </c>
      <c r="I68" s="8" t="str">
        <f t="shared" si="1"/>
        <v>Health Care - Crematoriums</v>
      </c>
    </row>
    <row r="69" spans="1:9">
      <c r="A69" s="12" t="s">
        <v>163</v>
      </c>
      <c r="B69" s="8" t="s">
        <v>164</v>
      </c>
      <c r="C69" s="8" t="s">
        <v>165</v>
      </c>
      <c r="D69" s="10" t="s">
        <v>166</v>
      </c>
      <c r="E69" s="8" t="s">
        <v>11</v>
      </c>
      <c r="F69" s="9">
        <v>4.2999999999999989</v>
      </c>
      <c r="G69" s="41">
        <v>1.3984999999999997E-2</v>
      </c>
      <c r="I69" s="8" t="str">
        <f t="shared" si="1"/>
        <v>Lithographic</v>
      </c>
    </row>
    <row r="70" spans="1:9">
      <c r="A70" s="12" t="s">
        <v>167</v>
      </c>
      <c r="B70" s="8" t="s">
        <v>25</v>
      </c>
      <c r="C70" s="8" t="s">
        <v>46</v>
      </c>
      <c r="D70" s="10" t="s">
        <v>168</v>
      </c>
      <c r="E70" s="8" t="s">
        <v>11</v>
      </c>
      <c r="F70" s="9">
        <v>6.989999999999994</v>
      </c>
      <c r="G70" s="41">
        <v>1.3305000000000001E-2</v>
      </c>
      <c r="I70" s="8" t="str">
        <f t="shared" si="1"/>
        <v>Commercial/Institutional Boiler - Distillate Oil</v>
      </c>
    </row>
    <row r="71" spans="1:9">
      <c r="A71" s="12" t="s">
        <v>169</v>
      </c>
      <c r="B71" s="8" t="s">
        <v>34</v>
      </c>
      <c r="C71" s="8" t="s">
        <v>170</v>
      </c>
      <c r="D71" s="10" t="s">
        <v>171</v>
      </c>
      <c r="E71" s="8" t="s">
        <v>11</v>
      </c>
      <c r="F71" s="9">
        <v>3.45</v>
      </c>
      <c r="G71" s="41">
        <v>1.2275000000000001E-2</v>
      </c>
      <c r="I71" s="8" t="str">
        <f t="shared" si="1"/>
        <v>Pulp &amp; Paper &amp; Wood - Pulpboard Manufacture</v>
      </c>
    </row>
    <row r="72" spans="1:9">
      <c r="A72" s="12" t="s">
        <v>172</v>
      </c>
      <c r="B72" s="8" t="s">
        <v>25</v>
      </c>
      <c r="C72" s="8" t="s">
        <v>29</v>
      </c>
      <c r="D72" s="10" t="s">
        <v>173</v>
      </c>
      <c r="E72" s="8" t="s">
        <v>11</v>
      </c>
      <c r="F72" s="9">
        <v>9.5200000000000014</v>
      </c>
      <c r="G72" s="41">
        <v>1.1939999999999999E-2</v>
      </c>
      <c r="I72" s="8" t="str">
        <f t="shared" si="1"/>
        <v>Industrial Boiler - Residual Oil</v>
      </c>
    </row>
    <row r="73" spans="1:9">
      <c r="A73" s="12" t="s">
        <v>174</v>
      </c>
      <c r="B73" s="8" t="s">
        <v>95</v>
      </c>
      <c r="C73" s="8" t="s">
        <v>96</v>
      </c>
      <c r="D73" s="10" t="s">
        <v>175</v>
      </c>
      <c r="E73" s="8" t="s">
        <v>11</v>
      </c>
      <c r="F73" s="9">
        <v>3.1900000000000004</v>
      </c>
      <c r="G73" s="41">
        <v>1.1894999999999998E-2</v>
      </c>
      <c r="I73" s="8" t="str">
        <f t="shared" si="1"/>
        <v>Coating Oven - General</v>
      </c>
    </row>
    <row r="74" spans="1:9">
      <c r="A74" s="12" t="s">
        <v>176</v>
      </c>
      <c r="B74" s="8" t="s">
        <v>34</v>
      </c>
      <c r="C74" s="8" t="s">
        <v>177</v>
      </c>
      <c r="D74" s="10" t="s">
        <v>178</v>
      </c>
      <c r="E74" s="8" t="s">
        <v>11</v>
      </c>
      <c r="F74" s="9">
        <v>2.5299999999999998</v>
      </c>
      <c r="G74" s="41">
        <v>1.1494999999999998E-2</v>
      </c>
      <c r="I74" s="8" t="str">
        <f t="shared" si="1"/>
        <v>Fabricated Metal Products - Others Not Classified</v>
      </c>
    </row>
    <row r="75" spans="1:9" ht="25.9">
      <c r="A75" s="12" t="s">
        <v>179</v>
      </c>
      <c r="B75" s="8" t="s">
        <v>8</v>
      </c>
      <c r="C75" s="8" t="s">
        <v>18</v>
      </c>
      <c r="D75" s="10" t="s">
        <v>180</v>
      </c>
      <c r="E75" s="8" t="s">
        <v>11</v>
      </c>
      <c r="F75" s="9">
        <v>0.14000000000000001</v>
      </c>
      <c r="G75" s="41">
        <v>1.1099999999999999E-2</v>
      </c>
      <c r="I75" s="8" t="str">
        <f t="shared" si="1"/>
        <v>Industrial Internal Combustion - Kerosene/Naphtha(Jet Fuel)</v>
      </c>
    </row>
    <row r="76" spans="1:9">
      <c r="A76" s="12" t="s">
        <v>181</v>
      </c>
      <c r="B76" s="8" t="s">
        <v>34</v>
      </c>
      <c r="C76" s="8" t="s">
        <v>182</v>
      </c>
      <c r="D76" s="10" t="s">
        <v>183</v>
      </c>
      <c r="E76" s="8" t="s">
        <v>11</v>
      </c>
      <c r="F76" s="9">
        <v>3.07</v>
      </c>
      <c r="G76" s="41">
        <v>1.0695E-2</v>
      </c>
      <c r="I76" s="8" t="str">
        <f t="shared" si="1"/>
        <v>Textile Products - Miscellaneous</v>
      </c>
    </row>
    <row r="77" spans="1:9">
      <c r="A77" s="12" t="s">
        <v>184</v>
      </c>
      <c r="B77" s="8" t="s">
        <v>25</v>
      </c>
      <c r="C77" s="8" t="s">
        <v>185</v>
      </c>
      <c r="D77" s="10" t="s">
        <v>186</v>
      </c>
      <c r="E77" s="8" t="s">
        <v>11</v>
      </c>
      <c r="F77" s="9">
        <v>22.839999999999996</v>
      </c>
      <c r="G77" s="41">
        <v>1.051E-2</v>
      </c>
      <c r="I77" s="8" t="str">
        <f t="shared" si="1"/>
        <v>Industrial Space Heater</v>
      </c>
    </row>
    <row r="78" spans="1:9">
      <c r="A78" s="12" t="s">
        <v>187</v>
      </c>
      <c r="B78" s="8" t="s">
        <v>34</v>
      </c>
      <c r="C78" s="8" t="s">
        <v>170</v>
      </c>
      <c r="D78" s="10" t="s">
        <v>188</v>
      </c>
      <c r="E78" s="8" t="s">
        <v>11</v>
      </c>
      <c r="F78" s="9">
        <v>3.42</v>
      </c>
      <c r="G78" s="41">
        <v>1.0305000000000002E-2</v>
      </c>
      <c r="I78" s="8" t="str">
        <f t="shared" si="1"/>
        <v>Pulp &amp; Paper &amp; Wood - Miscellaneous Paper Processes</v>
      </c>
    </row>
    <row r="79" spans="1:9">
      <c r="A79" s="12" t="s">
        <v>189</v>
      </c>
      <c r="B79" s="8" t="s">
        <v>8</v>
      </c>
      <c r="C79" s="8" t="s">
        <v>190</v>
      </c>
      <c r="D79" s="10" t="s">
        <v>191</v>
      </c>
      <c r="E79" s="8" t="s">
        <v>11</v>
      </c>
      <c r="F79" s="9">
        <v>1.8000000000000003</v>
      </c>
      <c r="G79" s="41">
        <v>9.7249999999999993E-3</v>
      </c>
      <c r="I79" s="8" t="str">
        <f t="shared" si="1"/>
        <v>Off-Highway Diesel Engines - Industrial Equipment</v>
      </c>
    </row>
    <row r="80" spans="1:9" ht="25.9">
      <c r="A80" s="12" t="s">
        <v>192</v>
      </c>
      <c r="B80" s="8" t="s">
        <v>34</v>
      </c>
      <c r="C80" s="8" t="s">
        <v>90</v>
      </c>
      <c r="D80" s="10" t="s">
        <v>193</v>
      </c>
      <c r="E80" s="8" t="s">
        <v>11</v>
      </c>
      <c r="F80" s="9">
        <v>3.47</v>
      </c>
      <c r="G80" s="41">
        <v>9.41E-3</v>
      </c>
      <c r="I80" s="8" t="str">
        <f t="shared" si="1"/>
        <v>Chemical Manufacturing - Pharmaceutical Preparations</v>
      </c>
    </row>
    <row r="81" spans="1:9">
      <c r="A81" s="12" t="s">
        <v>194</v>
      </c>
      <c r="B81" s="8" t="s">
        <v>21</v>
      </c>
      <c r="C81" s="8" t="s">
        <v>22</v>
      </c>
      <c r="D81" s="10" t="s">
        <v>195</v>
      </c>
      <c r="E81" s="8" t="s">
        <v>11</v>
      </c>
      <c r="F81" s="9">
        <v>3.29</v>
      </c>
      <c r="G81" s="41">
        <v>9.4050000000000002E-3</v>
      </c>
      <c r="I81" s="8" t="str">
        <f t="shared" si="1"/>
        <v>Solid Waste Disposal - Industrial - Landfill Dump</v>
      </c>
    </row>
    <row r="82" spans="1:9">
      <c r="A82" s="12" t="s">
        <v>196</v>
      </c>
      <c r="B82" s="8" t="s">
        <v>25</v>
      </c>
      <c r="C82" s="8" t="s">
        <v>29</v>
      </c>
      <c r="D82" s="10" t="s">
        <v>197</v>
      </c>
      <c r="E82" s="8" t="s">
        <v>11</v>
      </c>
      <c r="F82" s="9">
        <v>1.29</v>
      </c>
      <c r="G82" s="41">
        <v>7.8750000000000001E-3</v>
      </c>
      <c r="I82" s="8" t="str">
        <f t="shared" si="1"/>
        <v>Industrial Boiler - Solid Waste</v>
      </c>
    </row>
    <row r="83" spans="1:9">
      <c r="A83" s="12" t="s">
        <v>198</v>
      </c>
      <c r="B83" s="8" t="s">
        <v>95</v>
      </c>
      <c r="C83" s="8" t="s">
        <v>96</v>
      </c>
      <c r="D83" s="10" t="s">
        <v>199</v>
      </c>
      <c r="E83" s="8" t="s">
        <v>11</v>
      </c>
      <c r="F83" s="9">
        <v>2.8000000000000003</v>
      </c>
      <c r="G83" s="41">
        <v>7.0549999999999996E-3</v>
      </c>
      <c r="I83" s="8" t="str">
        <f t="shared" si="1"/>
        <v>Surface Coating Operations - Paper Coating</v>
      </c>
    </row>
    <row r="84" spans="1:9">
      <c r="A84" s="12" t="s">
        <v>57</v>
      </c>
      <c r="B84" s="8" t="s">
        <v>34</v>
      </c>
      <c r="C84" s="8" t="s">
        <v>58</v>
      </c>
      <c r="D84" s="10" t="s">
        <v>200</v>
      </c>
      <c r="E84" s="8" t="s">
        <v>11</v>
      </c>
      <c r="F84" s="9">
        <v>1.29</v>
      </c>
      <c r="G84" s="41">
        <v>7.0350000000000005E-3</v>
      </c>
      <c r="I84" s="8" t="str">
        <f t="shared" si="1"/>
        <v>Asphalt Concrete</v>
      </c>
    </row>
    <row r="85" spans="1:9">
      <c r="A85" s="12" t="s">
        <v>201</v>
      </c>
      <c r="B85" s="8" t="s">
        <v>25</v>
      </c>
      <c r="C85" s="8" t="s">
        <v>185</v>
      </c>
      <c r="D85" s="10" t="s">
        <v>202</v>
      </c>
      <c r="E85" s="8" t="s">
        <v>11</v>
      </c>
      <c r="F85" s="9">
        <v>3.11</v>
      </c>
      <c r="G85" s="41">
        <v>6.3900000000000007E-3</v>
      </c>
      <c r="I85" s="8" t="str">
        <f t="shared" si="1"/>
        <v>Commercial/Institutional Space Heater</v>
      </c>
    </row>
    <row r="86" spans="1:9">
      <c r="A86" s="12" t="s">
        <v>203</v>
      </c>
      <c r="B86" s="8" t="s">
        <v>164</v>
      </c>
      <c r="C86" s="8" t="s">
        <v>165</v>
      </c>
      <c r="D86" s="10" t="s">
        <v>204</v>
      </c>
      <c r="E86" s="8" t="s">
        <v>11</v>
      </c>
      <c r="F86" s="9">
        <v>0.38</v>
      </c>
      <c r="G86" s="41">
        <v>6.3499999999999997E-3</v>
      </c>
      <c r="I86" s="8" t="str">
        <f t="shared" si="1"/>
        <v>Rotogravure</v>
      </c>
    </row>
    <row r="87" spans="1:9" ht="25.9">
      <c r="A87" s="12" t="s">
        <v>205</v>
      </c>
      <c r="B87" s="8" t="s">
        <v>34</v>
      </c>
      <c r="C87" s="8" t="s">
        <v>143</v>
      </c>
      <c r="D87" s="10" t="s">
        <v>206</v>
      </c>
      <c r="E87" s="8" t="s">
        <v>11</v>
      </c>
      <c r="F87" s="9">
        <v>3.6300000000000008</v>
      </c>
      <c r="G87" s="41">
        <v>6.1200000000000013E-3</v>
      </c>
      <c r="I87" s="8" t="str">
        <f t="shared" si="1"/>
        <v>Rubber And Miscellaneous Plastics Products - Process Heaters</v>
      </c>
    </row>
    <row r="88" spans="1:9">
      <c r="A88" s="12" t="s">
        <v>207</v>
      </c>
      <c r="B88" s="8" t="s">
        <v>25</v>
      </c>
      <c r="C88" s="8" t="s">
        <v>46</v>
      </c>
      <c r="D88" s="10" t="s">
        <v>208</v>
      </c>
      <c r="E88" s="8" t="s">
        <v>11</v>
      </c>
      <c r="F88" s="9">
        <v>0.48</v>
      </c>
      <c r="G88" s="41">
        <v>4.5149999999999999E-3</v>
      </c>
      <c r="I88" s="8" t="str">
        <f t="shared" si="1"/>
        <v>Commercial/Institutional Boiler - Landfill Gas</v>
      </c>
    </row>
    <row r="89" spans="1:9">
      <c r="A89" s="12" t="s">
        <v>209</v>
      </c>
      <c r="B89" s="8" t="s">
        <v>34</v>
      </c>
      <c r="C89" s="8" t="s">
        <v>123</v>
      </c>
      <c r="D89" s="10" t="s">
        <v>210</v>
      </c>
      <c r="E89" s="8" t="s">
        <v>11</v>
      </c>
      <c r="F89" s="9">
        <v>2.2100000000000004</v>
      </c>
      <c r="G89" s="41">
        <v>4.4250000000000001E-3</v>
      </c>
      <c r="I89" s="8" t="str">
        <f t="shared" si="1"/>
        <v>Food And Agriculture - Other Not Specified</v>
      </c>
    </row>
    <row r="90" spans="1:9">
      <c r="A90" s="12" t="s">
        <v>211</v>
      </c>
      <c r="B90" s="8" t="s">
        <v>34</v>
      </c>
      <c r="C90" s="8" t="s">
        <v>58</v>
      </c>
      <c r="D90" s="10" t="s">
        <v>212</v>
      </c>
      <c r="E90" s="8" t="s">
        <v>11</v>
      </c>
      <c r="F90" s="9">
        <v>1.39</v>
      </c>
      <c r="G90" s="41">
        <v>4.3350000000000003E-3</v>
      </c>
      <c r="I90" s="8" t="str">
        <f t="shared" si="1"/>
        <v>Mineral Products - Asphalt Roofing Manufacture</v>
      </c>
    </row>
    <row r="91" spans="1:9">
      <c r="A91" s="12" t="s">
        <v>213</v>
      </c>
      <c r="B91" s="8" t="s">
        <v>34</v>
      </c>
      <c r="C91" s="8" t="s">
        <v>58</v>
      </c>
      <c r="D91" s="10" t="s">
        <v>214</v>
      </c>
      <c r="E91" s="8" t="s">
        <v>11</v>
      </c>
      <c r="F91" s="9">
        <v>1.4400000000000002</v>
      </c>
      <c r="G91" s="41">
        <v>3.8449999999999999E-3</v>
      </c>
      <c r="I91" s="8" t="str">
        <f t="shared" si="1"/>
        <v>Mineral Products - Fuel Fired Equipment</v>
      </c>
    </row>
    <row r="92" spans="1:9">
      <c r="A92" s="12" t="s">
        <v>215</v>
      </c>
      <c r="B92" s="8" t="s">
        <v>164</v>
      </c>
      <c r="C92" s="8" t="s">
        <v>165</v>
      </c>
      <c r="D92" s="10" t="s">
        <v>216</v>
      </c>
      <c r="E92" s="8" t="s">
        <v>11</v>
      </c>
      <c r="F92" s="9">
        <v>0.83000000000000007</v>
      </c>
      <c r="G92" s="41">
        <v>3.3500000000000005E-3</v>
      </c>
      <c r="I92" s="8" t="str">
        <f t="shared" si="1"/>
        <v>Letterpress</v>
      </c>
    </row>
    <row r="93" spans="1:9">
      <c r="A93" s="12" t="s">
        <v>217</v>
      </c>
      <c r="B93" s="8" t="s">
        <v>34</v>
      </c>
      <c r="C93" s="8" t="s">
        <v>35</v>
      </c>
      <c r="D93" s="10" t="s">
        <v>218</v>
      </c>
      <c r="E93" s="8" t="s">
        <v>11</v>
      </c>
      <c r="F93" s="9">
        <v>0.96</v>
      </c>
      <c r="G93" s="41">
        <v>2.5249999999999999E-3</v>
      </c>
      <c r="I93" s="8" t="str">
        <f t="shared" si="1"/>
        <v>Desulfurization</v>
      </c>
    </row>
    <row r="94" spans="1:9">
      <c r="A94" s="12" t="s">
        <v>219</v>
      </c>
      <c r="B94" s="8" t="s">
        <v>34</v>
      </c>
      <c r="C94" s="8" t="s">
        <v>182</v>
      </c>
      <c r="D94" s="10" t="s">
        <v>220</v>
      </c>
      <c r="E94" s="8" t="s">
        <v>11</v>
      </c>
      <c r="F94" s="9">
        <v>0.54</v>
      </c>
      <c r="G94" s="41">
        <v>2.3550000000000003E-3</v>
      </c>
      <c r="I94" s="8" t="str">
        <f t="shared" si="1"/>
        <v>Textile Products - Fabric Finishing</v>
      </c>
    </row>
    <row r="95" spans="1:9">
      <c r="A95" s="12" t="s">
        <v>221</v>
      </c>
      <c r="B95" s="8" t="s">
        <v>34</v>
      </c>
      <c r="C95" s="8" t="s">
        <v>222</v>
      </c>
      <c r="D95" s="10" t="s">
        <v>223</v>
      </c>
      <c r="E95" s="8" t="s">
        <v>11</v>
      </c>
      <c r="F95" s="9">
        <v>1.0500000000000003</v>
      </c>
      <c r="G95" s="41">
        <v>2.125000000000001E-3</v>
      </c>
      <c r="I95" s="8" t="str">
        <f t="shared" si="1"/>
        <v>Transportation Equipment - Other Not Classified</v>
      </c>
    </row>
    <row r="96" spans="1:9">
      <c r="A96" s="12" t="s">
        <v>224</v>
      </c>
      <c r="B96" s="8" t="s">
        <v>95</v>
      </c>
      <c r="C96" s="8" t="s">
        <v>225</v>
      </c>
      <c r="D96" s="10" t="s">
        <v>226</v>
      </c>
      <c r="E96" s="8" t="s">
        <v>11</v>
      </c>
      <c r="F96" s="9">
        <v>0.75</v>
      </c>
      <c r="G96" s="41">
        <v>2.0800000000000003E-3</v>
      </c>
      <c r="I96" s="8" t="str">
        <f t="shared" si="1"/>
        <v>Cold Solvent Cleaning/Stripping</v>
      </c>
    </row>
    <row r="97" spans="1:9">
      <c r="A97" s="12" t="s">
        <v>227</v>
      </c>
      <c r="B97" s="8" t="s">
        <v>34</v>
      </c>
      <c r="C97" s="8" t="s">
        <v>228</v>
      </c>
      <c r="D97" s="10" t="s">
        <v>229</v>
      </c>
      <c r="E97" s="8" t="s">
        <v>11</v>
      </c>
      <c r="F97" s="9">
        <v>0.68</v>
      </c>
      <c r="G97" s="41">
        <v>1.7250000000000002E-3</v>
      </c>
      <c r="I97" s="8" t="str">
        <f t="shared" si="1"/>
        <v>Miscellaneous Machinery</v>
      </c>
    </row>
    <row r="98" spans="1:9" ht="25.9">
      <c r="A98" s="12" t="s">
        <v>230</v>
      </c>
      <c r="B98" s="8" t="s">
        <v>95</v>
      </c>
      <c r="C98" s="8" t="s">
        <v>231</v>
      </c>
      <c r="D98" s="10" t="s">
        <v>232</v>
      </c>
      <c r="E98" s="8" t="s">
        <v>11</v>
      </c>
      <c r="F98" s="9">
        <v>0.63</v>
      </c>
      <c r="G98" s="41">
        <v>1.665E-3</v>
      </c>
      <c r="I98" s="8" t="str">
        <f t="shared" si="1"/>
        <v>Petroleum Product Storage - Float Roof Tanks (Varying Sizes)</v>
      </c>
    </row>
    <row r="99" spans="1:9">
      <c r="A99" s="12" t="s">
        <v>233</v>
      </c>
      <c r="B99" s="8" t="s">
        <v>164</v>
      </c>
      <c r="C99" s="8" t="s">
        <v>165</v>
      </c>
      <c r="D99" s="10" t="s">
        <v>234</v>
      </c>
      <c r="E99" s="8" t="s">
        <v>11</v>
      </c>
      <c r="F99" s="9">
        <v>0.37000000000000005</v>
      </c>
      <c r="G99" s="41">
        <v>1.2850000000000001E-3</v>
      </c>
      <c r="I99" s="8" t="str">
        <f t="shared" si="1"/>
        <v>Flexographic</v>
      </c>
    </row>
    <row r="100" spans="1:9" ht="25.9">
      <c r="A100" s="12" t="s">
        <v>235</v>
      </c>
      <c r="B100" s="8" t="s">
        <v>34</v>
      </c>
      <c r="C100" s="8" t="s">
        <v>177</v>
      </c>
      <c r="D100" s="10" t="s">
        <v>236</v>
      </c>
      <c r="E100" s="8" t="s">
        <v>11</v>
      </c>
      <c r="F100" s="9">
        <v>0.24000000000000002</v>
      </c>
      <c r="G100" s="41">
        <v>1.2800000000000001E-3</v>
      </c>
      <c r="I100" s="8" t="str">
        <f t="shared" si="1"/>
        <v>Fabricated Metal Products - Drum Cleaning/Reclamation</v>
      </c>
    </row>
    <row r="101" spans="1:9">
      <c r="A101" s="12" t="s">
        <v>237</v>
      </c>
      <c r="B101" s="8" t="s">
        <v>25</v>
      </c>
      <c r="C101" s="8" t="s">
        <v>29</v>
      </c>
      <c r="D101" s="10" t="s">
        <v>238</v>
      </c>
      <c r="E101" s="8" t="s">
        <v>11</v>
      </c>
      <c r="F101" s="9">
        <v>0.28000000000000003</v>
      </c>
      <c r="G101" s="41">
        <v>9.2500000000000004E-4</v>
      </c>
      <c r="I101" s="8" t="str">
        <f t="shared" si="1"/>
        <v>Industrial Boiler - Liquified Petroleum Gas(Lpg)</v>
      </c>
    </row>
    <row r="102" spans="1:9">
      <c r="A102" s="12" t="s">
        <v>239</v>
      </c>
      <c r="B102" s="8" t="s">
        <v>34</v>
      </c>
      <c r="C102" s="8" t="s">
        <v>143</v>
      </c>
      <c r="D102" s="10" t="s">
        <v>240</v>
      </c>
      <c r="E102" s="8" t="s">
        <v>11</v>
      </c>
      <c r="F102" s="9">
        <v>0.19</v>
      </c>
      <c r="G102" s="41">
        <v>6.5499999999999998E-4</v>
      </c>
      <c r="I102" s="8" t="str">
        <f t="shared" si="1"/>
        <v>Rubber And Plastics Products - Plastic Foam Products</v>
      </c>
    </row>
    <row r="103" spans="1:9">
      <c r="A103" s="12" t="s">
        <v>241</v>
      </c>
      <c r="B103" s="8" t="s">
        <v>34</v>
      </c>
      <c r="C103" s="8" t="s">
        <v>90</v>
      </c>
      <c r="D103" s="10" t="s">
        <v>242</v>
      </c>
      <c r="E103" s="8" t="s">
        <v>11</v>
      </c>
      <c r="F103" s="9">
        <v>0.51</v>
      </c>
      <c r="G103" s="41">
        <v>6.4000000000000005E-4</v>
      </c>
      <c r="I103" s="8" t="str">
        <f t="shared" si="1"/>
        <v>General Processes</v>
      </c>
    </row>
    <row r="104" spans="1:9" ht="25.9">
      <c r="A104" s="12" t="s">
        <v>243</v>
      </c>
      <c r="B104" s="8" t="s">
        <v>34</v>
      </c>
      <c r="C104" s="8" t="s">
        <v>90</v>
      </c>
      <c r="D104" s="10" t="s">
        <v>244</v>
      </c>
      <c r="E104" s="8" t="s">
        <v>11</v>
      </c>
      <c r="F104" s="9">
        <v>0.18</v>
      </c>
      <c r="G104" s="41">
        <v>5.2999999999999998E-4</v>
      </c>
      <c r="I104" s="8" t="str">
        <f t="shared" si="1"/>
        <v>Chemical Manufacturing - Inorganic Chemical Storage (Fixed Roof Tanks)</v>
      </c>
    </row>
    <row r="105" spans="1:9">
      <c r="A105" s="12" t="s">
        <v>245</v>
      </c>
      <c r="B105" s="8" t="s">
        <v>34</v>
      </c>
      <c r="C105" s="8" t="s">
        <v>177</v>
      </c>
      <c r="D105" s="10" t="s">
        <v>246</v>
      </c>
      <c r="E105" s="8" t="s">
        <v>11</v>
      </c>
      <c r="F105" s="9">
        <v>0.13</v>
      </c>
      <c r="G105" s="41">
        <v>5.1000000000000004E-4</v>
      </c>
      <c r="I105" s="8" t="str">
        <f t="shared" si="1"/>
        <v>Fabricated Metal Products - Fuel Fired Equipment</v>
      </c>
    </row>
    <row r="106" spans="1:9">
      <c r="A106" s="12" t="s">
        <v>247</v>
      </c>
      <c r="B106" s="8" t="s">
        <v>34</v>
      </c>
      <c r="C106" s="8" t="s">
        <v>177</v>
      </c>
      <c r="D106" s="10" t="s">
        <v>248</v>
      </c>
      <c r="E106" s="8" t="s">
        <v>11</v>
      </c>
      <c r="F106" s="9">
        <v>0.13</v>
      </c>
      <c r="G106" s="41">
        <v>4.6500000000000003E-4</v>
      </c>
      <c r="I106" s="8" t="str">
        <f t="shared" si="1"/>
        <v>Brazing</v>
      </c>
    </row>
    <row r="107" spans="1:9" ht="25.9">
      <c r="A107" s="12" t="s">
        <v>249</v>
      </c>
      <c r="B107" s="8" t="s">
        <v>34</v>
      </c>
      <c r="C107" s="8" t="s">
        <v>143</v>
      </c>
      <c r="D107" s="10" t="s">
        <v>250</v>
      </c>
      <c r="E107" s="8" t="s">
        <v>11</v>
      </c>
      <c r="F107" s="9">
        <v>0.09</v>
      </c>
      <c r="G107" s="41">
        <v>3.5999999999999997E-4</v>
      </c>
      <c r="I107" s="8" t="str">
        <f t="shared" si="1"/>
        <v>Rubber And Miscellaneous Plastics Products - Other Not Specified</v>
      </c>
    </row>
    <row r="108" spans="1:9">
      <c r="A108" s="12" t="s">
        <v>251</v>
      </c>
      <c r="B108" s="8" t="s">
        <v>34</v>
      </c>
      <c r="C108" s="8" t="s">
        <v>252</v>
      </c>
      <c r="D108" s="10" t="s">
        <v>253</v>
      </c>
      <c r="E108" s="8" t="s">
        <v>11</v>
      </c>
      <c r="F108" s="9">
        <v>0.09</v>
      </c>
      <c r="G108" s="41">
        <v>3.5999999999999997E-4</v>
      </c>
      <c r="I108" s="8" t="str">
        <f t="shared" si="1"/>
        <v>Fluorescent Lamp Manufacture</v>
      </c>
    </row>
    <row r="109" spans="1:9" ht="25.9">
      <c r="A109" s="12" t="s">
        <v>254</v>
      </c>
      <c r="B109" s="8" t="s">
        <v>8</v>
      </c>
      <c r="C109" s="8" t="s">
        <v>18</v>
      </c>
      <c r="D109" s="10" t="s">
        <v>255</v>
      </c>
      <c r="E109" s="8" t="s">
        <v>11</v>
      </c>
      <c r="F109" s="9">
        <v>0</v>
      </c>
      <c r="G109" s="41">
        <v>3.1E-4</v>
      </c>
      <c r="I109" s="8" t="str">
        <f t="shared" si="1"/>
        <v>Industrial Internal Combustion - Liquified Petroleum Gas(Lpg)</v>
      </c>
    </row>
    <row r="110" spans="1:9">
      <c r="A110" s="12" t="s">
        <v>256</v>
      </c>
      <c r="B110" s="8" t="s">
        <v>21</v>
      </c>
      <c r="C110" s="8" t="s">
        <v>22</v>
      </c>
      <c r="D110" s="10" t="s">
        <v>257</v>
      </c>
      <c r="E110" s="8" t="s">
        <v>11</v>
      </c>
      <c r="F110" s="9">
        <v>0.15</v>
      </c>
      <c r="G110" s="41">
        <v>2.7E-4</v>
      </c>
      <c r="I110" s="8" t="str">
        <f t="shared" si="1"/>
        <v>Solid Waste Disposal - Industrial - Liquid Waste</v>
      </c>
    </row>
    <row r="111" spans="1:9">
      <c r="A111" s="12" t="s">
        <v>258</v>
      </c>
      <c r="B111" s="8" t="s">
        <v>34</v>
      </c>
      <c r="C111" s="8" t="s">
        <v>177</v>
      </c>
      <c r="D111" s="10" t="s">
        <v>259</v>
      </c>
      <c r="E111" s="8" t="s">
        <v>11</v>
      </c>
      <c r="F111" s="9">
        <v>7.0000000000000007E-2</v>
      </c>
      <c r="G111" s="41">
        <v>2.6499999999999999E-4</v>
      </c>
      <c r="I111" s="8" t="str">
        <f t="shared" si="1"/>
        <v>Fabricated Metal Products - General Processes</v>
      </c>
    </row>
    <row r="112" spans="1:9">
      <c r="A112" s="12" t="s">
        <v>260</v>
      </c>
      <c r="B112" s="8" t="s">
        <v>34</v>
      </c>
      <c r="C112" s="8" t="s">
        <v>123</v>
      </c>
      <c r="D112" s="10" t="s">
        <v>261</v>
      </c>
      <c r="E112" s="8" t="s">
        <v>11</v>
      </c>
      <c r="F112" s="9">
        <v>7.0000000000000007E-2</v>
      </c>
      <c r="G112" s="41">
        <v>1.9000000000000001E-4</v>
      </c>
      <c r="I112" s="8" t="str">
        <f t="shared" si="1"/>
        <v>Food And Agriculture - Vegetable Oil Processing</v>
      </c>
    </row>
    <row r="113" spans="1:9" ht="25.9">
      <c r="A113" s="12" t="s">
        <v>262</v>
      </c>
      <c r="B113" s="8" t="s">
        <v>34</v>
      </c>
      <c r="C113" s="8" t="s">
        <v>143</v>
      </c>
      <c r="D113" s="10" t="s">
        <v>263</v>
      </c>
      <c r="E113" s="8" t="s">
        <v>11</v>
      </c>
      <c r="F113" s="9">
        <v>0.05</v>
      </c>
      <c r="G113" s="41">
        <v>1.55E-4</v>
      </c>
      <c r="I113" s="8" t="str">
        <f t="shared" si="1"/>
        <v>Rubber And Miscellaneous Plastics Products - Fiberglass Resin Products</v>
      </c>
    </row>
    <row r="114" spans="1:9" ht="25.9">
      <c r="A114" s="12" t="s">
        <v>264</v>
      </c>
      <c r="B114" s="8" t="s">
        <v>21</v>
      </c>
      <c r="C114" s="8" t="s">
        <v>22</v>
      </c>
      <c r="D114" s="10" t="s">
        <v>265</v>
      </c>
      <c r="E114" s="8" t="s">
        <v>11</v>
      </c>
      <c r="F114" s="9">
        <v>0</v>
      </c>
      <c r="G114" s="41">
        <v>1.4999999999999999E-4</v>
      </c>
      <c r="I114" s="8" t="str">
        <f t="shared" si="1"/>
        <v>Solid Waste Disposal - Industrial - Treatment, Storage, Disposal /Tsdf</v>
      </c>
    </row>
    <row r="115" spans="1:9">
      <c r="A115" s="12" t="s">
        <v>266</v>
      </c>
      <c r="B115" s="8" t="s">
        <v>8</v>
      </c>
      <c r="C115" s="8" t="s">
        <v>105</v>
      </c>
      <c r="D115" s="10" t="s">
        <v>267</v>
      </c>
      <c r="E115" s="8" t="s">
        <v>11</v>
      </c>
      <c r="F115" s="9">
        <v>0.67999999999999994</v>
      </c>
      <c r="G115" s="41">
        <v>9.9999999999999991E-5</v>
      </c>
      <c r="I115" s="8" t="str">
        <f t="shared" si="1"/>
        <v>Internal Combustion Engines - Aircraft Engine Testing</v>
      </c>
    </row>
    <row r="116" spans="1:9">
      <c r="A116" s="12" t="s">
        <v>268</v>
      </c>
      <c r="B116" s="8" t="s">
        <v>95</v>
      </c>
      <c r="C116" s="8" t="s">
        <v>269</v>
      </c>
      <c r="D116" s="10" t="s">
        <v>270</v>
      </c>
      <c r="E116" s="8" t="s">
        <v>11</v>
      </c>
      <c r="F116" s="9">
        <v>0.02</v>
      </c>
      <c r="G116" s="41">
        <v>5.5000000000000002E-5</v>
      </c>
      <c r="I116" s="8" t="str">
        <f t="shared" si="1"/>
        <v>Bulk Plants</v>
      </c>
    </row>
    <row r="117" spans="1:9" ht="25.9">
      <c r="A117" s="12" t="s">
        <v>271</v>
      </c>
      <c r="B117" s="8" t="s">
        <v>8</v>
      </c>
      <c r="C117" s="8" t="s">
        <v>13</v>
      </c>
      <c r="D117" s="10" t="s">
        <v>272</v>
      </c>
      <c r="E117" s="8" t="s">
        <v>11</v>
      </c>
      <c r="F117" s="9">
        <v>0.09</v>
      </c>
      <c r="G117" s="41">
        <v>4.5000000000000003E-5</v>
      </c>
      <c r="I117" s="8" t="str">
        <f t="shared" si="1"/>
        <v>Commercial/Institutional Internal Combustion - Gasoline</v>
      </c>
    </row>
    <row r="118" spans="1:9">
      <c r="A118" s="12" t="s">
        <v>273</v>
      </c>
      <c r="B118" s="8" t="s">
        <v>8</v>
      </c>
      <c r="C118" s="8" t="s">
        <v>105</v>
      </c>
      <c r="D118" s="10" t="s">
        <v>274</v>
      </c>
      <c r="E118" s="8" t="s">
        <v>11</v>
      </c>
      <c r="F118" s="9">
        <v>0.02</v>
      </c>
      <c r="G118" s="41">
        <v>3.5000000000000004E-5</v>
      </c>
      <c r="I118" s="8" t="str">
        <f t="shared" si="1"/>
        <v>Internal Combustion Engine Testing - Turbine</v>
      </c>
    </row>
    <row r="119" spans="1:9" ht="25.9">
      <c r="A119" s="12" t="s">
        <v>275</v>
      </c>
      <c r="B119" s="8" t="s">
        <v>8</v>
      </c>
      <c r="C119" s="8" t="s">
        <v>13</v>
      </c>
      <c r="D119" s="10" t="s">
        <v>276</v>
      </c>
      <c r="E119" s="8" t="s">
        <v>11</v>
      </c>
      <c r="F119" s="9">
        <v>0</v>
      </c>
      <c r="G119" s="41">
        <v>2.9999999999999997E-5</v>
      </c>
      <c r="I119" s="8" t="str">
        <f t="shared" si="1"/>
        <v>Commercial/Institutional Internal Combustion - Liquified Petroleum Gas</v>
      </c>
    </row>
    <row r="120" spans="1:9" ht="25.9">
      <c r="A120" s="12" t="s">
        <v>277</v>
      </c>
      <c r="B120" s="8" t="s">
        <v>95</v>
      </c>
      <c r="C120" s="8" t="s">
        <v>225</v>
      </c>
      <c r="D120" s="10" t="s">
        <v>278</v>
      </c>
      <c r="E120" s="8" t="s">
        <v>11</v>
      </c>
      <c r="F120" s="9">
        <v>0</v>
      </c>
      <c r="G120" s="41">
        <v>2.0000000000000002E-5</v>
      </c>
      <c r="I120" s="8" t="str">
        <f t="shared" si="1"/>
        <v>Miscellaneous Volatile Organic Compound Evaporation</v>
      </c>
    </row>
    <row r="121" spans="1:9">
      <c r="A121" s="12" t="s">
        <v>279</v>
      </c>
      <c r="B121" s="8" t="s">
        <v>34</v>
      </c>
      <c r="C121" s="8" t="s">
        <v>123</v>
      </c>
      <c r="D121" s="10" t="s">
        <v>280</v>
      </c>
      <c r="E121" s="8" t="s">
        <v>11</v>
      </c>
      <c r="F121" s="9">
        <v>7.0000000000000007E-2</v>
      </c>
      <c r="G121" s="41">
        <v>1.0000000000000001E-5</v>
      </c>
      <c r="I121" s="8" t="str">
        <f t="shared" si="1"/>
        <v>Food And Agriculture - Candy Manufacturing</v>
      </c>
    </row>
    <row r="122" spans="1:9">
      <c r="A122" s="12" t="s">
        <v>281</v>
      </c>
      <c r="B122" s="8" t="s">
        <v>34</v>
      </c>
      <c r="C122" s="8" t="s">
        <v>143</v>
      </c>
      <c r="D122" s="10" t="s">
        <v>282</v>
      </c>
      <c r="E122" s="8" t="s">
        <v>11</v>
      </c>
      <c r="F122" s="9">
        <v>0</v>
      </c>
      <c r="G122" s="41">
        <v>5.0000000000000004E-6</v>
      </c>
      <c r="I122" s="8" t="str">
        <f t="shared" si="1"/>
        <v>Plastic Products Manufacturing</v>
      </c>
    </row>
    <row r="123" spans="1:9">
      <c r="A123" s="12" t="s">
        <v>283</v>
      </c>
      <c r="B123" s="8" t="s">
        <v>164</v>
      </c>
      <c r="C123" s="8" t="s">
        <v>165</v>
      </c>
      <c r="D123" s="10" t="s">
        <v>284</v>
      </c>
      <c r="E123" s="8" t="s">
        <v>11</v>
      </c>
      <c r="F123" s="9">
        <v>0</v>
      </c>
      <c r="G123" s="41">
        <v>5.0000000000000004E-6</v>
      </c>
      <c r="I123" s="8" t="str">
        <f t="shared" si="1"/>
        <v>Screen Printing</v>
      </c>
    </row>
    <row r="124" spans="1:9">
      <c r="A124" s="12" t="s">
        <v>285</v>
      </c>
      <c r="B124" s="8" t="s">
        <v>25</v>
      </c>
      <c r="C124" s="8" t="s">
        <v>46</v>
      </c>
      <c r="D124" s="10" t="s">
        <v>286</v>
      </c>
      <c r="E124" s="8" t="s">
        <v>11</v>
      </c>
      <c r="F124" s="9">
        <v>7.0000000000000007E-2</v>
      </c>
      <c r="G124" s="41">
        <v>0</v>
      </c>
      <c r="I124" s="8" t="str">
        <f t="shared" si="1"/>
        <v>Commercial Institutional Boiler - Liquid Waste</v>
      </c>
    </row>
    <row r="125" spans="1:9" ht="25.9">
      <c r="A125" s="12" t="s">
        <v>287</v>
      </c>
      <c r="B125" s="8" t="s">
        <v>8</v>
      </c>
      <c r="C125" s="8" t="s">
        <v>9</v>
      </c>
      <c r="D125" s="10" t="s">
        <v>288</v>
      </c>
      <c r="E125" s="8" t="s">
        <v>11</v>
      </c>
      <c r="F125" s="9">
        <v>0.36</v>
      </c>
      <c r="G125" s="41">
        <v>0</v>
      </c>
      <c r="I125" s="8" t="str">
        <f t="shared" si="1"/>
        <v>Electric Utility Internal Combustion -Kerosene/Naphtha(Jet Fuel)</v>
      </c>
    </row>
    <row r="126" spans="1:9">
      <c r="A126" s="12" t="s">
        <v>289</v>
      </c>
      <c r="B126" s="8" t="s">
        <v>8</v>
      </c>
      <c r="C126" s="8" t="s">
        <v>18</v>
      </c>
      <c r="D126" s="10" t="s">
        <v>290</v>
      </c>
      <c r="E126" s="8" t="s">
        <v>11</v>
      </c>
      <c r="F126" s="9">
        <v>0</v>
      </c>
      <c r="G126" s="41">
        <v>0</v>
      </c>
      <c r="I126" s="8" t="str">
        <f t="shared" si="1"/>
        <v>Gasoline</v>
      </c>
    </row>
    <row r="127" spans="1:9">
      <c r="A127" s="12" t="s">
        <v>291</v>
      </c>
      <c r="B127" s="8" t="s">
        <v>34</v>
      </c>
      <c r="C127" s="8" t="s">
        <v>90</v>
      </c>
      <c r="D127" s="10" t="s">
        <v>292</v>
      </c>
      <c r="E127" s="8" t="s">
        <v>11</v>
      </c>
      <c r="F127" s="9">
        <v>0</v>
      </c>
      <c r="G127" s="41">
        <v>0</v>
      </c>
      <c r="I127" s="8" t="str">
        <f t="shared" si="1"/>
        <v>Chemical Manufacturing - Cleaning Chemicals</v>
      </c>
    </row>
    <row r="128" spans="1:9">
      <c r="A128" s="12" t="s">
        <v>293</v>
      </c>
      <c r="B128" s="8" t="s">
        <v>34</v>
      </c>
      <c r="C128" s="8" t="s">
        <v>90</v>
      </c>
      <c r="D128" s="10" t="s">
        <v>294</v>
      </c>
      <c r="E128" s="8" t="s">
        <v>11</v>
      </c>
      <c r="F128" s="9">
        <v>0</v>
      </c>
      <c r="G128" s="41">
        <v>0</v>
      </c>
      <c r="I128" s="8" t="str">
        <f t="shared" si="1"/>
        <v>Chemical Manufacturing - Paint Manufacture</v>
      </c>
    </row>
    <row r="129" spans="1:9">
      <c r="A129" s="12" t="s">
        <v>295</v>
      </c>
      <c r="B129" s="8" t="s">
        <v>34</v>
      </c>
      <c r="C129" s="8" t="s">
        <v>90</v>
      </c>
      <c r="D129" s="10" t="s">
        <v>296</v>
      </c>
      <c r="E129" s="8" t="s">
        <v>11</v>
      </c>
      <c r="F129" s="9">
        <v>0</v>
      </c>
      <c r="G129" s="41">
        <v>0</v>
      </c>
      <c r="I129" s="8" t="str">
        <f t="shared" si="1"/>
        <v>Chemical Manufacturing - Organic Fertilizer</v>
      </c>
    </row>
    <row r="130" spans="1:9" ht="25.9">
      <c r="A130" s="12" t="s">
        <v>297</v>
      </c>
      <c r="B130" s="8" t="s">
        <v>34</v>
      </c>
      <c r="C130" s="8" t="s">
        <v>90</v>
      </c>
      <c r="D130" s="10" t="s">
        <v>298</v>
      </c>
      <c r="E130" s="8" t="s">
        <v>11</v>
      </c>
      <c r="F130" s="9">
        <v>0</v>
      </c>
      <c r="G130" s="41">
        <v>0</v>
      </c>
      <c r="I130" s="8" t="str">
        <f t="shared" si="1"/>
        <v>Chemical Manufacturing - Inorganic Chemical Manufacturing (General)</v>
      </c>
    </row>
    <row r="131" spans="1:9">
      <c r="A131" s="12" t="s">
        <v>299</v>
      </c>
      <c r="B131" s="8" t="s">
        <v>34</v>
      </c>
      <c r="C131" s="8" t="s">
        <v>123</v>
      </c>
      <c r="D131" s="10" t="s">
        <v>300</v>
      </c>
      <c r="E131" s="8" t="s">
        <v>11</v>
      </c>
      <c r="F131" s="9">
        <v>0</v>
      </c>
      <c r="G131" s="41">
        <v>0</v>
      </c>
      <c r="I131" s="8" t="str">
        <f t="shared" ref="I131:I140" si="2">PROPER(D131)</f>
        <v>Food And Agriculture - Feed Manufacture</v>
      </c>
    </row>
    <row r="132" spans="1:9">
      <c r="A132" s="12" t="s">
        <v>301</v>
      </c>
      <c r="B132" s="8" t="s">
        <v>34</v>
      </c>
      <c r="C132" s="8" t="s">
        <v>58</v>
      </c>
      <c r="D132" s="10" t="s">
        <v>302</v>
      </c>
      <c r="E132" s="8" t="s">
        <v>11</v>
      </c>
      <c r="F132" s="9">
        <v>0.08</v>
      </c>
      <c r="G132" s="41">
        <v>0</v>
      </c>
      <c r="I132" s="8" t="str">
        <f t="shared" si="2"/>
        <v>Mineral Products - Concrete Batching</v>
      </c>
    </row>
    <row r="133" spans="1:9">
      <c r="A133" s="12" t="s">
        <v>303</v>
      </c>
      <c r="B133" s="8" t="s">
        <v>34</v>
      </c>
      <c r="C133" s="8" t="s">
        <v>58</v>
      </c>
      <c r="D133" s="10" t="s">
        <v>304</v>
      </c>
      <c r="E133" s="8" t="s">
        <v>11</v>
      </c>
      <c r="F133" s="9">
        <v>0.41000000000000003</v>
      </c>
      <c r="G133" s="41">
        <v>0</v>
      </c>
      <c r="I133" s="8" t="str">
        <f t="shared" si="2"/>
        <v>Mineral Products - Catalyst Manufacturing</v>
      </c>
    </row>
    <row r="134" spans="1:9">
      <c r="A134" s="12" t="s">
        <v>305</v>
      </c>
      <c r="B134" s="8" t="s">
        <v>34</v>
      </c>
      <c r="C134" s="8" t="s">
        <v>170</v>
      </c>
      <c r="D134" s="10" t="s">
        <v>306</v>
      </c>
      <c r="E134" s="8" t="s">
        <v>11</v>
      </c>
      <c r="F134" s="9">
        <v>0</v>
      </c>
      <c r="G134" s="41">
        <v>0</v>
      </c>
      <c r="I134" s="8" t="str">
        <f t="shared" si="2"/>
        <v>Pulp &amp; Paper &amp; Wood - Furniture Manufacture</v>
      </c>
    </row>
    <row r="135" spans="1:9" ht="25.9">
      <c r="A135" s="12" t="s">
        <v>307</v>
      </c>
      <c r="B135" s="8" t="s">
        <v>34</v>
      </c>
      <c r="C135" s="8" t="s">
        <v>143</v>
      </c>
      <c r="D135" s="10" t="s">
        <v>308</v>
      </c>
      <c r="E135" s="8" t="s">
        <v>11</v>
      </c>
      <c r="F135" s="9">
        <v>0</v>
      </c>
      <c r="G135" s="41">
        <v>0</v>
      </c>
      <c r="I135" s="8" t="str">
        <f t="shared" si="2"/>
        <v>Rubber And Miscellaneous Plastics Products - Other Fabricated Plastics</v>
      </c>
    </row>
    <row r="136" spans="1:9">
      <c r="A136" s="12" t="s">
        <v>309</v>
      </c>
      <c r="B136" s="8" t="s">
        <v>34</v>
      </c>
      <c r="C136" s="8" t="s">
        <v>177</v>
      </c>
      <c r="D136" s="10" t="s">
        <v>310</v>
      </c>
      <c r="E136" s="8" t="s">
        <v>11</v>
      </c>
      <c r="F136" s="9">
        <v>1.48</v>
      </c>
      <c r="G136" s="41">
        <v>0</v>
      </c>
      <c r="I136" s="8" t="str">
        <f t="shared" si="2"/>
        <v>Precious Metals Recovery</v>
      </c>
    </row>
    <row r="137" spans="1:9">
      <c r="A137" s="12" t="s">
        <v>311</v>
      </c>
      <c r="B137" s="8" t="s">
        <v>34</v>
      </c>
      <c r="C137" s="8" t="s">
        <v>312</v>
      </c>
      <c r="D137" s="10" t="s">
        <v>313</v>
      </c>
      <c r="E137" s="8" t="s">
        <v>11</v>
      </c>
      <c r="F137" s="9">
        <v>0.08</v>
      </c>
      <c r="G137" s="41">
        <v>0</v>
      </c>
      <c r="I137" s="8" t="str">
        <f t="shared" si="2"/>
        <v>Oil And Gas Production - Natural Gas Production</v>
      </c>
    </row>
    <row r="138" spans="1:9">
      <c r="A138" s="12" t="s">
        <v>314</v>
      </c>
      <c r="B138" s="8" t="s">
        <v>34</v>
      </c>
      <c r="C138" s="8" t="s">
        <v>315</v>
      </c>
      <c r="D138" s="10" t="s">
        <v>316</v>
      </c>
      <c r="E138" s="8" t="s">
        <v>11</v>
      </c>
      <c r="F138" s="9">
        <v>0</v>
      </c>
      <c r="G138" s="41">
        <v>0</v>
      </c>
      <c r="I138" s="8" t="str">
        <f t="shared" si="2"/>
        <v>Cooling Tower - Process Cooling</v>
      </c>
    </row>
    <row r="139" spans="1:9" ht="25.9">
      <c r="A139" s="12" t="s">
        <v>317</v>
      </c>
      <c r="B139" s="8" t="s">
        <v>95</v>
      </c>
      <c r="C139" s="8" t="s">
        <v>96</v>
      </c>
      <c r="D139" s="10" t="s">
        <v>318</v>
      </c>
      <c r="E139" s="8" t="s">
        <v>11</v>
      </c>
      <c r="F139" s="9">
        <v>0.01</v>
      </c>
      <c r="G139" s="41">
        <v>0</v>
      </c>
      <c r="I139" s="8" t="str">
        <f t="shared" si="2"/>
        <v>Surface Coating Operations - Wood Furniture Surface Coating</v>
      </c>
    </row>
    <row r="140" spans="1:9" ht="25.9">
      <c r="A140" s="12" t="s">
        <v>319</v>
      </c>
      <c r="B140" s="8" t="s">
        <v>21</v>
      </c>
      <c r="C140" s="8" t="s">
        <v>22</v>
      </c>
      <c r="D140" s="10" t="s">
        <v>320</v>
      </c>
      <c r="E140" s="8" t="s">
        <v>11</v>
      </c>
      <c r="F140" s="9">
        <v>0</v>
      </c>
      <c r="G140" s="41">
        <v>0</v>
      </c>
      <c r="I140" s="8" t="str">
        <f t="shared" si="2"/>
        <v>Solid Waste Disposal - Industrial - Auxillary Fuel/No Emissions</v>
      </c>
    </row>
    <row r="141" spans="1:9">
      <c r="A141" s="12"/>
    </row>
    <row r="142" spans="1:9">
      <c r="A142" s="12"/>
    </row>
    <row r="143" spans="1:9">
      <c r="A143" s="12"/>
    </row>
    <row r="144" spans="1:9">
      <c r="A144" s="12"/>
    </row>
  </sheetData>
  <autoFilter ref="A1:G140" xr:uid="{80865AE4-3FD3-45E5-B16E-ECCB6A33E876}">
    <sortState xmlns:xlrd2="http://schemas.microsoft.com/office/spreadsheetml/2017/richdata2" ref="A2:G140">
      <sortCondition descending="1" ref="G1:G14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"/>
  <sheetViews>
    <sheetView workbookViewId="0">
      <selection activeCell="K5" sqref="K5"/>
    </sheetView>
  </sheetViews>
  <sheetFormatPr defaultColWidth="8.85546875" defaultRowHeight="14.45"/>
  <cols>
    <col min="1" max="1" width="9.140625" style="18" customWidth="1"/>
    <col min="2" max="2" width="11" style="18" bestFit="1" customWidth="1"/>
    <col min="3" max="3" width="25.28515625" style="18" bestFit="1" customWidth="1"/>
    <col min="4" max="4" width="12.140625" style="22" bestFit="1" customWidth="1"/>
    <col min="5" max="5" width="10.7109375" style="18" bestFit="1" customWidth="1"/>
    <col min="6" max="16384" width="8.85546875" style="18"/>
  </cols>
  <sheetData>
    <row r="1" spans="1:5">
      <c r="A1" s="16" t="s">
        <v>321</v>
      </c>
      <c r="B1" s="16" t="s">
        <v>322</v>
      </c>
      <c r="C1" s="16" t="s">
        <v>323</v>
      </c>
      <c r="D1" s="17" t="s">
        <v>324</v>
      </c>
      <c r="E1" s="16" t="s">
        <v>325</v>
      </c>
    </row>
    <row r="2" spans="1:5" ht="25.5">
      <c r="A2" s="11" t="s">
        <v>326</v>
      </c>
      <c r="B2" s="14" t="s">
        <v>327</v>
      </c>
      <c r="C2" s="14" t="s">
        <v>328</v>
      </c>
      <c r="D2" s="35">
        <v>21.296789230769228</v>
      </c>
      <c r="E2" s="20">
        <v>19626.375999999993</v>
      </c>
    </row>
    <row r="3" spans="1:5" ht="25.5">
      <c r="A3" s="11" t="s">
        <v>326</v>
      </c>
      <c r="B3" s="14" t="s">
        <v>327</v>
      </c>
      <c r="C3" s="14" t="s">
        <v>329</v>
      </c>
      <c r="D3" s="35">
        <v>1.3616008577692305</v>
      </c>
      <c r="E3" s="20">
        <v>1174.5935736000001</v>
      </c>
    </row>
    <row r="4" spans="1:5">
      <c r="A4" s="25" t="s">
        <v>326</v>
      </c>
      <c r="B4" s="26" t="s">
        <v>327</v>
      </c>
      <c r="C4" s="26" t="s">
        <v>330</v>
      </c>
      <c r="D4" s="36">
        <v>1.1368568237912087</v>
      </c>
      <c r="E4" s="27">
        <v>486.04105909999998</v>
      </c>
    </row>
    <row r="5" spans="1:5" ht="25.5">
      <c r="A5" s="11" t="s">
        <v>326</v>
      </c>
      <c r="B5" s="14" t="s">
        <v>327</v>
      </c>
      <c r="C5" s="14" t="s">
        <v>331</v>
      </c>
      <c r="D5" s="35">
        <v>0.85929217948717918</v>
      </c>
      <c r="E5" s="20">
        <v>527.02299999999991</v>
      </c>
    </row>
    <row r="6" spans="1:5" ht="25.5">
      <c r="A6" s="11" t="s">
        <v>326</v>
      </c>
      <c r="B6" s="11" t="s">
        <v>327</v>
      </c>
      <c r="C6" s="11" t="s">
        <v>32</v>
      </c>
      <c r="D6" s="37">
        <v>0.60699809615384592</v>
      </c>
      <c r="E6" s="21">
        <v>220.94730699999997</v>
      </c>
    </row>
    <row r="7" spans="1:5" ht="25.5">
      <c r="A7" s="11" t="s">
        <v>326</v>
      </c>
      <c r="B7" s="11" t="s">
        <v>327</v>
      </c>
      <c r="C7" s="11" t="s">
        <v>332</v>
      </c>
      <c r="D7" s="37">
        <v>0.33533707730769219</v>
      </c>
      <c r="E7" s="21">
        <v>177.11614800000009</v>
      </c>
    </row>
    <row r="8" spans="1:5" ht="25.5">
      <c r="A8" s="11" t="s">
        <v>326</v>
      </c>
      <c r="B8" s="11" t="s">
        <v>327</v>
      </c>
      <c r="C8" s="11" t="s">
        <v>333</v>
      </c>
      <c r="D8" s="37">
        <v>0.20932529670329655</v>
      </c>
      <c r="E8" s="21">
        <v>129.68688</v>
      </c>
    </row>
    <row r="9" spans="1:5">
      <c r="A9" s="11" t="s">
        <v>326</v>
      </c>
      <c r="B9" s="23">
        <v>2810025000</v>
      </c>
      <c r="C9" s="23" t="s">
        <v>334</v>
      </c>
      <c r="D9" s="38">
        <v>0.13310213928571429</v>
      </c>
      <c r="E9" s="24">
        <v>48.449178700000012</v>
      </c>
    </row>
    <row r="10" spans="1:5">
      <c r="A10" s="25" t="s">
        <v>326</v>
      </c>
      <c r="B10" s="25" t="s">
        <v>327</v>
      </c>
      <c r="C10" s="25" t="s">
        <v>335</v>
      </c>
      <c r="D10" s="39">
        <v>0.127997509826696</v>
      </c>
      <c r="E10" s="28">
        <v>776.51822628195578</v>
      </c>
    </row>
    <row r="11" spans="1:5" ht="15">
      <c r="A11" s="11" t="s">
        <v>326</v>
      </c>
      <c r="B11" s="11" t="s">
        <v>336</v>
      </c>
      <c r="C11" s="11" t="s">
        <v>337</v>
      </c>
      <c r="D11" s="37">
        <v>4.849284615384615E-2</v>
      </c>
      <c r="E11" s="21">
        <v>22.064245</v>
      </c>
    </row>
    <row r="12" spans="1:5" ht="25.5">
      <c r="A12" s="11" t="s">
        <v>326</v>
      </c>
      <c r="B12" s="11" t="s">
        <v>327</v>
      </c>
      <c r="C12" s="11" t="s">
        <v>338</v>
      </c>
      <c r="D12" s="37">
        <v>1.7949703495752256E-2</v>
      </c>
      <c r="E12" s="21">
        <v>10.398971195680632</v>
      </c>
    </row>
    <row r="13" spans="1:5" ht="25.5">
      <c r="A13" s="11" t="s">
        <v>326</v>
      </c>
      <c r="B13" s="11" t="s">
        <v>327</v>
      </c>
      <c r="C13" s="11" t="s">
        <v>339</v>
      </c>
      <c r="D13" s="37">
        <v>1.4027233065494506E-2</v>
      </c>
      <c r="E13" s="21">
        <v>5.1059128358400008</v>
      </c>
    </row>
    <row r="14" spans="1:5">
      <c r="A14" s="14" t="s">
        <v>326</v>
      </c>
      <c r="B14" s="15" t="s">
        <v>340</v>
      </c>
      <c r="C14" s="15" t="s">
        <v>341</v>
      </c>
      <c r="D14" s="40">
        <v>5.185189917749934E-3</v>
      </c>
      <c r="E14" s="19">
        <v>1.8874091300609761</v>
      </c>
    </row>
    <row r="15" spans="1:5" ht="15">
      <c r="A15" s="14" t="s">
        <v>326</v>
      </c>
      <c r="B15" s="14" t="s">
        <v>342</v>
      </c>
      <c r="C15" s="14" t="s">
        <v>343</v>
      </c>
      <c r="D15" s="35">
        <v>4.4244505494505492E-3</v>
      </c>
      <c r="E15" s="20">
        <v>1.6105</v>
      </c>
    </row>
  </sheetData>
  <autoFilter ref="A1:E15" xr:uid="{09CA9944-F2D1-4CAD-BD77-67D88236454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5"/>
  <sheetViews>
    <sheetView workbookViewId="0">
      <selection activeCell="G3" sqref="G3:G15"/>
    </sheetView>
  </sheetViews>
  <sheetFormatPr defaultRowHeight="14.45"/>
  <cols>
    <col min="4" max="4" width="2.85546875" customWidth="1"/>
    <col min="6" max="6" width="38.5703125" bestFit="1" customWidth="1"/>
    <col min="7" max="7" width="9.140625" style="6"/>
  </cols>
  <sheetData>
    <row r="1" spans="1:7">
      <c r="A1" s="2" t="s">
        <v>344</v>
      </c>
      <c r="B1" s="2"/>
      <c r="E1" s="2" t="s">
        <v>345</v>
      </c>
    </row>
    <row r="2" spans="1:7" ht="57.6">
      <c r="A2" s="3" t="s">
        <v>346</v>
      </c>
      <c r="B2" s="3" t="s">
        <v>347</v>
      </c>
      <c r="C2" s="4" t="s">
        <v>348</v>
      </c>
      <c r="E2" s="3" t="s">
        <v>346</v>
      </c>
      <c r="F2" s="3" t="s">
        <v>347</v>
      </c>
      <c r="G2" s="7" t="s">
        <v>348</v>
      </c>
    </row>
    <row r="3" spans="1:7">
      <c r="A3" s="5"/>
      <c r="B3" s="5"/>
      <c r="C3" s="1"/>
      <c r="E3" s="5">
        <v>31</v>
      </c>
      <c r="F3" s="5" t="s">
        <v>349</v>
      </c>
      <c r="G3" s="42">
        <v>46.855744478799799</v>
      </c>
    </row>
    <row r="4" spans="1:7">
      <c r="A4" s="5"/>
      <c r="B4" s="5"/>
      <c r="C4" s="1"/>
      <c r="E4" s="5">
        <v>21</v>
      </c>
      <c r="F4" s="5" t="s">
        <v>350</v>
      </c>
      <c r="G4" s="42">
        <v>27.681255989682366</v>
      </c>
    </row>
    <row r="5" spans="1:7">
      <c r="A5" s="5"/>
      <c r="B5" s="5"/>
      <c r="C5" s="1"/>
      <c r="E5" s="5">
        <v>62</v>
      </c>
      <c r="F5" s="5" t="s">
        <v>351</v>
      </c>
      <c r="G5" s="42">
        <v>26.612617801220257</v>
      </c>
    </row>
    <row r="6" spans="1:7">
      <c r="A6" s="5"/>
      <c r="B6" s="5"/>
      <c r="C6" s="1"/>
      <c r="E6" s="5">
        <v>61</v>
      </c>
      <c r="F6" s="5" t="s">
        <v>352</v>
      </c>
      <c r="G6" s="42">
        <v>16.063998054421095</v>
      </c>
    </row>
    <row r="7" spans="1:7">
      <c r="A7" s="5"/>
      <c r="B7" s="5"/>
      <c r="C7" s="1"/>
      <c r="E7" s="5">
        <v>52</v>
      </c>
      <c r="F7" s="5" t="s">
        <v>353</v>
      </c>
      <c r="G7" s="42">
        <v>13.322760104058158</v>
      </c>
    </row>
    <row r="8" spans="1:7">
      <c r="A8" s="5"/>
      <c r="B8" s="5"/>
      <c r="C8" s="1"/>
      <c r="E8" s="5">
        <v>32</v>
      </c>
      <c r="F8" s="5" t="s">
        <v>354</v>
      </c>
      <c r="G8" s="42">
        <v>6.1260056989478455</v>
      </c>
    </row>
    <row r="9" spans="1:7">
      <c r="A9" s="5"/>
      <c r="B9" s="5"/>
      <c r="C9" s="1"/>
      <c r="E9" s="5">
        <v>42</v>
      </c>
      <c r="F9" s="5" t="s">
        <v>355</v>
      </c>
      <c r="G9" s="42">
        <v>3.9593646995926952</v>
      </c>
    </row>
    <row r="10" spans="1:7">
      <c r="A10" s="5"/>
      <c r="B10" s="5"/>
      <c r="C10" s="1"/>
      <c r="E10" s="5">
        <v>53</v>
      </c>
      <c r="F10" s="5" t="s">
        <v>356</v>
      </c>
      <c r="G10" s="42">
        <v>3.5157282307357369</v>
      </c>
    </row>
    <row r="11" spans="1:7">
      <c r="A11" s="5"/>
      <c r="B11" s="5"/>
      <c r="C11" s="1"/>
      <c r="E11" s="5">
        <v>41</v>
      </c>
      <c r="F11" s="5" t="s">
        <v>357</v>
      </c>
      <c r="G11" s="42">
        <v>2.2701635002783336</v>
      </c>
    </row>
    <row r="12" spans="1:7">
      <c r="A12" s="5"/>
      <c r="B12" s="5"/>
      <c r="C12" s="1"/>
      <c r="E12" s="5">
        <v>43</v>
      </c>
      <c r="F12" s="5" t="s">
        <v>358</v>
      </c>
      <c r="G12" s="42">
        <v>2.0464461824214464</v>
      </c>
    </row>
    <row r="13" spans="1:7">
      <c r="A13" s="5"/>
      <c r="B13" s="5"/>
      <c r="C13" s="1"/>
      <c r="E13" s="5">
        <v>51</v>
      </c>
      <c r="F13" s="5" t="s">
        <v>359</v>
      </c>
      <c r="G13" s="42">
        <v>1.5207325848641677</v>
      </c>
    </row>
    <row r="14" spans="1:7">
      <c r="A14" s="5"/>
      <c r="B14" s="5"/>
      <c r="C14" s="1"/>
      <c r="E14" s="5">
        <v>11</v>
      </c>
      <c r="F14" s="5" t="s">
        <v>360</v>
      </c>
      <c r="G14" s="42">
        <v>1.1148527367626229</v>
      </c>
    </row>
    <row r="15" spans="1:7">
      <c r="A15" s="5"/>
      <c r="B15" s="5"/>
      <c r="C15" s="1"/>
      <c r="E15" s="5">
        <v>54</v>
      </c>
      <c r="F15" s="5" t="s">
        <v>361</v>
      </c>
      <c r="G15" s="42">
        <v>0.19563559803127259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5"/>
  <sheetViews>
    <sheetView workbookViewId="0">
      <selection activeCell="B14" sqref="B14"/>
    </sheetView>
  </sheetViews>
  <sheetFormatPr defaultColWidth="9.140625" defaultRowHeight="12.95"/>
  <cols>
    <col min="1" max="1" width="14" style="30" customWidth="1"/>
    <col min="2" max="2" width="31" style="30" customWidth="1"/>
    <col min="3" max="3" width="14" style="46" customWidth="1"/>
    <col min="4" max="16384" width="9.140625" style="30"/>
  </cols>
  <sheetData>
    <row r="1" spans="1:3">
      <c r="A1" s="29" t="s">
        <v>322</v>
      </c>
      <c r="B1" s="29" t="s">
        <v>362</v>
      </c>
      <c r="C1" s="43" t="s">
        <v>363</v>
      </c>
    </row>
    <row r="2" spans="1:3">
      <c r="A2" s="33">
        <v>2270002</v>
      </c>
      <c r="B2" s="32" t="s">
        <v>364</v>
      </c>
      <c r="C2" s="44">
        <v>35.9</v>
      </c>
    </row>
    <row r="3" spans="1:3">
      <c r="A3" s="33">
        <v>2280002</v>
      </c>
      <c r="B3" s="32" t="s">
        <v>365</v>
      </c>
      <c r="C3" s="44">
        <v>29.3</v>
      </c>
    </row>
    <row r="4" spans="1:3">
      <c r="A4" s="33">
        <v>2285002</v>
      </c>
      <c r="B4" s="32" t="s">
        <v>366</v>
      </c>
      <c r="C4" s="44">
        <v>16.399999999999999</v>
      </c>
    </row>
    <row r="5" spans="1:3">
      <c r="A5" s="33">
        <v>2275020</v>
      </c>
      <c r="B5" s="32" t="s">
        <v>367</v>
      </c>
      <c r="C5" s="44">
        <v>6.4</v>
      </c>
    </row>
    <row r="6" spans="1:3">
      <c r="A6" s="33">
        <v>2265004</v>
      </c>
      <c r="B6" s="32" t="s">
        <v>368</v>
      </c>
      <c r="C6" s="44">
        <v>5.0999999999999996</v>
      </c>
    </row>
    <row r="7" spans="1:3">
      <c r="A7" s="33">
        <v>2270003</v>
      </c>
      <c r="B7" s="32" t="s">
        <v>369</v>
      </c>
      <c r="C7" s="44">
        <v>4.5999999999999996</v>
      </c>
    </row>
    <row r="8" spans="1:3">
      <c r="A8" s="33">
        <v>2270006</v>
      </c>
      <c r="B8" s="32" t="s">
        <v>370</v>
      </c>
      <c r="C8" s="44">
        <v>4.4000000000000004</v>
      </c>
    </row>
    <row r="9" spans="1:3">
      <c r="A9" s="33">
        <v>2270004</v>
      </c>
      <c r="B9" s="32" t="s">
        <v>371</v>
      </c>
      <c r="C9" s="44">
        <v>3.5</v>
      </c>
    </row>
    <row r="10" spans="1:3">
      <c r="A10" s="33">
        <v>2267003</v>
      </c>
      <c r="B10" s="32" t="s">
        <v>372</v>
      </c>
      <c r="C10" s="44">
        <v>2.5</v>
      </c>
    </row>
    <row r="11" spans="1:3">
      <c r="A11" s="33">
        <v>2275001</v>
      </c>
      <c r="B11" s="32" t="s">
        <v>373</v>
      </c>
      <c r="C11" s="44">
        <v>1.8</v>
      </c>
    </row>
    <row r="12" spans="1:3">
      <c r="A12" s="33">
        <v>2282005</v>
      </c>
      <c r="B12" s="32" t="s">
        <v>374</v>
      </c>
      <c r="C12" s="44">
        <v>1.7</v>
      </c>
    </row>
    <row r="13" spans="1:3">
      <c r="A13" s="33">
        <v>2265006</v>
      </c>
      <c r="B13" s="32" t="s">
        <v>375</v>
      </c>
      <c r="C13" s="44">
        <v>1.5</v>
      </c>
    </row>
    <row r="14" spans="1:3">
      <c r="A14" s="33">
        <v>2270005</v>
      </c>
      <c r="B14" s="32" t="s">
        <v>376</v>
      </c>
      <c r="C14" s="44">
        <v>1.2</v>
      </c>
    </row>
    <row r="15" spans="1:3">
      <c r="A15" s="33">
        <v>2282010</v>
      </c>
      <c r="B15" s="32" t="s">
        <v>377</v>
      </c>
      <c r="C15" s="44">
        <v>1.1000000000000001</v>
      </c>
    </row>
    <row r="16" spans="1:3">
      <c r="A16" s="34">
        <v>2282020</v>
      </c>
      <c r="B16" s="31" t="s">
        <v>378</v>
      </c>
      <c r="C16" s="45">
        <v>1</v>
      </c>
    </row>
    <row r="17" spans="1:3">
      <c r="A17" s="34">
        <v>2267006</v>
      </c>
      <c r="B17" s="31" t="s">
        <v>379</v>
      </c>
      <c r="C17" s="45">
        <v>0.5</v>
      </c>
    </row>
    <row r="18" spans="1:3">
      <c r="A18" s="34">
        <v>2260004</v>
      </c>
      <c r="B18" s="31" t="s">
        <v>380</v>
      </c>
      <c r="C18" s="45">
        <v>0.5</v>
      </c>
    </row>
    <row r="19" spans="1:3">
      <c r="A19" s="34">
        <v>2265003</v>
      </c>
      <c r="B19" s="31" t="s">
        <v>381</v>
      </c>
      <c r="C19" s="45">
        <v>0.4</v>
      </c>
    </row>
    <row r="20" spans="1:3">
      <c r="A20" s="34">
        <v>2275060</v>
      </c>
      <c r="B20" s="31" t="s">
        <v>382</v>
      </c>
      <c r="C20" s="45">
        <v>0.3</v>
      </c>
    </row>
    <row r="21" spans="1:3">
      <c r="A21" s="34">
        <v>2265002</v>
      </c>
      <c r="B21" s="31" t="s">
        <v>383</v>
      </c>
      <c r="C21" s="45">
        <v>0.3</v>
      </c>
    </row>
    <row r="22" spans="1:3">
      <c r="A22" s="34">
        <v>2265001</v>
      </c>
      <c r="B22" s="31" t="s">
        <v>384</v>
      </c>
      <c r="C22" s="45">
        <v>0.3</v>
      </c>
    </row>
    <row r="23" spans="1:3">
      <c r="A23" s="34">
        <v>2275070</v>
      </c>
      <c r="B23" s="31" t="s">
        <v>385</v>
      </c>
      <c r="C23" s="45">
        <v>0.3</v>
      </c>
    </row>
    <row r="24" spans="1:3">
      <c r="A24" s="34">
        <v>2268006</v>
      </c>
      <c r="B24" s="31" t="s">
        <v>386</v>
      </c>
      <c r="C24" s="45">
        <v>0.2</v>
      </c>
    </row>
    <row r="25" spans="1:3">
      <c r="A25" s="34">
        <v>2268003</v>
      </c>
      <c r="B25" s="31" t="s">
        <v>387</v>
      </c>
      <c r="C25" s="45">
        <v>0.2</v>
      </c>
    </row>
    <row r="26" spans="1:3">
      <c r="A26" s="34">
        <v>2270008</v>
      </c>
      <c r="B26" s="31" t="s">
        <v>388</v>
      </c>
      <c r="C26" s="45">
        <v>0.2</v>
      </c>
    </row>
    <row r="27" spans="1:3">
      <c r="A27" s="34">
        <v>2275050</v>
      </c>
      <c r="B27" s="31" t="s">
        <v>389</v>
      </c>
      <c r="C27" s="45">
        <v>0.1</v>
      </c>
    </row>
    <row r="28" spans="1:3">
      <c r="A28" s="34">
        <v>2265008</v>
      </c>
      <c r="B28" s="31" t="s">
        <v>390</v>
      </c>
      <c r="C28" s="45">
        <v>0.1</v>
      </c>
    </row>
    <row r="29" spans="1:3">
      <c r="A29" s="34">
        <v>2270001</v>
      </c>
      <c r="B29" s="31" t="s">
        <v>391</v>
      </c>
      <c r="C29" s="45">
        <v>0.1</v>
      </c>
    </row>
    <row r="30" spans="1:3">
      <c r="A30" s="34">
        <v>2267002</v>
      </c>
      <c r="B30" s="31" t="s">
        <v>392</v>
      </c>
      <c r="C30" s="45">
        <v>0.1</v>
      </c>
    </row>
    <row r="31" spans="1:3">
      <c r="A31" s="34">
        <v>2260001</v>
      </c>
      <c r="B31" s="31" t="s">
        <v>393</v>
      </c>
      <c r="C31" s="45">
        <v>0.1</v>
      </c>
    </row>
    <row r="32" spans="1:3">
      <c r="A32" s="34">
        <v>2260002</v>
      </c>
      <c r="B32" s="31" t="s">
        <v>394</v>
      </c>
      <c r="C32" s="45">
        <v>0.1</v>
      </c>
    </row>
    <row r="33" spans="1:3">
      <c r="A33" s="34">
        <v>2267004</v>
      </c>
      <c r="B33" s="31" t="s">
        <v>395</v>
      </c>
      <c r="C33" s="45">
        <v>0</v>
      </c>
    </row>
    <row r="34" spans="1:3">
      <c r="A34" s="34">
        <v>2260006</v>
      </c>
      <c r="B34" s="31" t="s">
        <v>396</v>
      </c>
      <c r="C34" s="45">
        <v>0</v>
      </c>
    </row>
    <row r="35" spans="1:3">
      <c r="A35" s="34">
        <v>2270007</v>
      </c>
      <c r="B35" s="31" t="s">
        <v>397</v>
      </c>
      <c r="C35" s="45">
        <v>0</v>
      </c>
    </row>
    <row r="36" spans="1:3">
      <c r="A36" s="34">
        <v>2270010</v>
      </c>
      <c r="B36" s="31" t="s">
        <v>398</v>
      </c>
      <c r="C36" s="45">
        <v>0</v>
      </c>
    </row>
    <row r="37" spans="1:3">
      <c r="A37" s="34">
        <v>2265005</v>
      </c>
      <c r="B37" s="31" t="s">
        <v>399</v>
      </c>
      <c r="C37" s="45">
        <v>0</v>
      </c>
    </row>
    <row r="38" spans="1:3">
      <c r="A38" s="34">
        <v>2267001</v>
      </c>
      <c r="B38" s="31" t="s">
        <v>400</v>
      </c>
      <c r="C38" s="45">
        <v>0</v>
      </c>
    </row>
    <row r="39" spans="1:3">
      <c r="A39" s="34">
        <v>2265007</v>
      </c>
      <c r="B39" s="31" t="s">
        <v>401</v>
      </c>
      <c r="C39" s="45">
        <v>0</v>
      </c>
    </row>
    <row r="40" spans="1:3">
      <c r="A40" s="34">
        <v>2268005</v>
      </c>
      <c r="B40" s="31" t="s">
        <v>402</v>
      </c>
      <c r="C40" s="45">
        <v>0</v>
      </c>
    </row>
    <row r="41" spans="1:3">
      <c r="A41" s="34">
        <v>2260003</v>
      </c>
      <c r="B41" s="31" t="s">
        <v>403</v>
      </c>
      <c r="C41" s="45">
        <v>0</v>
      </c>
    </row>
    <row r="42" spans="1:3">
      <c r="A42" s="34">
        <v>2265010</v>
      </c>
      <c r="B42" s="31" t="s">
        <v>404</v>
      </c>
      <c r="C42" s="45">
        <v>0</v>
      </c>
    </row>
    <row r="43" spans="1:3">
      <c r="A43" s="34">
        <v>2268002</v>
      </c>
      <c r="B43" s="31" t="s">
        <v>405</v>
      </c>
      <c r="C43" s="45">
        <v>0</v>
      </c>
    </row>
    <row r="44" spans="1:3">
      <c r="A44" s="34">
        <v>2268010</v>
      </c>
      <c r="B44" s="31" t="s">
        <v>406</v>
      </c>
      <c r="C44" s="45">
        <v>0</v>
      </c>
    </row>
    <row r="45" spans="1:3">
      <c r="A45" s="34">
        <v>2260007</v>
      </c>
      <c r="B45" s="31" t="s">
        <v>407</v>
      </c>
      <c r="C45" s="45">
        <v>0</v>
      </c>
    </row>
    <row r="46" spans="1:3">
      <c r="A46" s="34">
        <v>2285004</v>
      </c>
      <c r="B46" s="31" t="s">
        <v>408</v>
      </c>
      <c r="C46" s="45">
        <v>0</v>
      </c>
    </row>
    <row r="47" spans="1:3">
      <c r="A47" s="34">
        <v>2260005</v>
      </c>
      <c r="B47" s="31" t="s">
        <v>409</v>
      </c>
      <c r="C47" s="45">
        <v>0</v>
      </c>
    </row>
    <row r="48" spans="1:3">
      <c r="A48" s="34">
        <v>2267005</v>
      </c>
      <c r="B48" s="31" t="s">
        <v>410</v>
      </c>
      <c r="C48" s="45">
        <v>0</v>
      </c>
    </row>
    <row r="49" spans="1:3">
      <c r="A49" s="34">
        <v>2285006</v>
      </c>
      <c r="B49" s="31" t="s">
        <v>411</v>
      </c>
      <c r="C49" s="45">
        <v>0</v>
      </c>
    </row>
    <row r="50" spans="1:3">
      <c r="A50" s="31"/>
      <c r="B50" s="31"/>
      <c r="C50" s="45"/>
    </row>
    <row r="51" spans="1:3">
      <c r="A51" s="31"/>
      <c r="B51" s="31"/>
      <c r="C51" s="45"/>
    </row>
    <row r="52" spans="1:3">
      <c r="A52" s="31"/>
      <c r="B52" s="31"/>
      <c r="C52" s="45"/>
    </row>
    <row r="53" spans="1:3">
      <c r="A53" s="31"/>
      <c r="B53" s="31"/>
      <c r="C53" s="45"/>
    </row>
    <row r="54" spans="1:3">
      <c r="A54" s="31"/>
      <c r="B54" s="31"/>
      <c r="C54" s="45"/>
    </row>
    <row r="55" spans="1:3">
      <c r="A55" s="31"/>
      <c r="B55" s="31"/>
      <c r="C55" s="4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F79FCDD587B5458B1A2D37B3523A6B" ma:contentTypeVersion="8" ma:contentTypeDescription="Create a new document." ma:contentTypeScope="" ma:versionID="8db182eb7ba072af7cd7f82696bfd99e">
  <xsd:schema xmlns:xsd="http://www.w3.org/2001/XMLSchema" xmlns:xs="http://www.w3.org/2001/XMLSchema" xmlns:p="http://schemas.microsoft.com/office/2006/metadata/properties" xmlns:ns2="a58463bb-4de0-41ad-8455-50b19833fd2d" xmlns:ns3="3a26aa70-6ff8-4c87-b409-c5682c159dc8" targetNamespace="http://schemas.microsoft.com/office/2006/metadata/properties" ma:root="true" ma:fieldsID="f2b848986076fa6539e0dfca26e4945a" ns2:_="" ns3:_="">
    <xsd:import namespace="a58463bb-4de0-41ad-8455-50b19833fd2d"/>
    <xsd:import namespace="3a26aa70-6ff8-4c87-b409-c5682c159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463bb-4de0-41ad-8455-50b19833fd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6aa70-6ff8-4c87-b409-c5682c159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30F70E-B7D2-4710-B7A9-7E4517E5A8C0}"/>
</file>

<file path=customXml/itemProps2.xml><?xml version="1.0" encoding="utf-8"?>
<ds:datastoreItem xmlns:ds="http://schemas.openxmlformats.org/officeDocument/2006/customXml" ds:itemID="{A87107EE-2436-4D2D-A464-39480A3C6BEE}"/>
</file>

<file path=customXml/itemProps3.xml><?xml version="1.0" encoding="utf-8"?>
<ds:datastoreItem xmlns:ds="http://schemas.openxmlformats.org/officeDocument/2006/customXml" ds:itemID="{20C2133E-ED63-4873-9CB3-EA1A41FAC4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Lewis, Adam</cp:lastModifiedBy>
  <cp:revision/>
  <dcterms:created xsi:type="dcterms:W3CDTF">2006-09-16T00:00:00Z</dcterms:created>
  <dcterms:modified xsi:type="dcterms:W3CDTF">2020-12-16T12:39:28Z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0x01010077F79FCDD587B5458B1A2D37B3523A6B</vt:lpwstr>
  </property>
</Properties>
</file>